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-180" windowWidth="17370" windowHeight="14070"/>
  </bookViews>
  <sheets>
    <sheet name="info" sheetId="2" r:id="rId1"/>
    <sheet name="МИР 2016" sheetId="1" r:id="rId2"/>
    <sheet name="Аутсайдеры" sheetId="5" r:id="rId3"/>
    <sheet name="Россия 2016" sheetId="4" r:id="rId4"/>
    <sheet name="Диаграммы" sheetId="6" r:id="rId5"/>
  </sheets>
  <definedNames>
    <definedName name="_xlnm._FilterDatabase" localSheetId="2" hidden="1">Аутсайдеры!$A$1:$S$1</definedName>
    <definedName name="_xlnm._FilterDatabase" localSheetId="1" hidden="1">'МИР 2016'!$A$1:$S$200</definedName>
    <definedName name="_xlnm._FilterDatabase" localSheetId="3" hidden="1">'Россия 2016'!$A$1:$O$129</definedName>
  </definedNames>
  <calcPr calcId="144525"/>
</workbook>
</file>

<file path=xl/calcChain.xml><?xml version="1.0" encoding="utf-8"?>
<calcChain xmlns="http://schemas.openxmlformats.org/spreadsheetml/2006/main">
  <c r="B36" i="6" l="1"/>
  <c r="C35" i="6"/>
  <c r="P32" i="5" l="1"/>
  <c r="C36" i="6" l="1"/>
  <c r="C34" i="6"/>
  <c r="C33" i="6"/>
  <c r="C32" i="6"/>
  <c r="C31" i="6"/>
  <c r="C30" i="6"/>
  <c r="C29" i="6"/>
  <c r="C28" i="6"/>
  <c r="C27" i="6"/>
  <c r="C26" i="6"/>
  <c r="C25" i="6"/>
  <c r="G68" i="4"/>
  <c r="G67" i="4"/>
  <c r="G66" i="4"/>
  <c r="G74" i="4"/>
  <c r="G73" i="4"/>
  <c r="G63" i="4"/>
  <c r="G61" i="4"/>
  <c r="G72" i="4"/>
  <c r="G71" i="4"/>
  <c r="G60" i="4"/>
  <c r="G59" i="4"/>
  <c r="G50" i="4"/>
  <c r="G54" i="4"/>
  <c r="G53" i="4"/>
  <c r="G69" i="4"/>
  <c r="G58" i="4"/>
  <c r="G57" i="4"/>
  <c r="G65" i="4"/>
  <c r="G52" i="4"/>
  <c r="G51" i="4"/>
  <c r="G43" i="4"/>
  <c r="G48" i="4"/>
  <c r="G40" i="4"/>
  <c r="G56" i="4"/>
  <c r="G37" i="4"/>
  <c r="G44" i="4"/>
  <c r="G55" i="4"/>
  <c r="G42" i="4"/>
  <c r="G34" i="4"/>
  <c r="G39" i="4"/>
  <c r="G38" i="4"/>
  <c r="G36" i="4"/>
  <c r="G32" i="4"/>
  <c r="G35" i="4"/>
  <c r="G24" i="4"/>
  <c r="G31" i="4"/>
  <c r="G33" i="4"/>
  <c r="G45" i="4"/>
  <c r="G23" i="4"/>
  <c r="G26" i="4"/>
  <c r="G21" i="4"/>
  <c r="G30" i="4"/>
  <c r="G29" i="4"/>
  <c r="G28" i="4"/>
  <c r="G27" i="4"/>
  <c r="G47" i="4"/>
  <c r="G25" i="4"/>
  <c r="G22" i="4"/>
  <c r="G4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M68" i="4"/>
  <c r="M67" i="4"/>
  <c r="M98" i="4"/>
  <c r="M97" i="4"/>
  <c r="M96" i="4"/>
  <c r="M95" i="4"/>
  <c r="M94" i="4"/>
  <c r="M93" i="4"/>
  <c r="M66" i="4"/>
  <c r="M92" i="4"/>
  <c r="M91" i="4"/>
  <c r="M90" i="4"/>
  <c r="M74" i="4"/>
  <c r="M89" i="4"/>
  <c r="M88" i="4"/>
  <c r="M87" i="4"/>
  <c r="M86" i="4"/>
  <c r="M73" i="4"/>
  <c r="M85" i="4"/>
  <c r="M63" i="4"/>
  <c r="M84" i="4"/>
  <c r="M61" i="4"/>
  <c r="M83" i="4"/>
  <c r="M72" i="4"/>
  <c r="M71" i="4"/>
  <c r="M60" i="4"/>
  <c r="M82" i="4"/>
  <c r="M59" i="4"/>
  <c r="M50" i="4"/>
  <c r="M54" i="4"/>
  <c r="M53" i="4"/>
  <c r="M69" i="4"/>
  <c r="M58" i="4"/>
  <c r="M57" i="4"/>
  <c r="M65" i="4"/>
  <c r="M52" i="4"/>
  <c r="M51" i="4"/>
  <c r="M81" i="4"/>
  <c r="M43" i="4"/>
  <c r="M48" i="4"/>
  <c r="M40" i="4"/>
  <c r="M56" i="4"/>
  <c r="M37" i="4"/>
  <c r="M44" i="4"/>
  <c r="M55" i="4"/>
  <c r="M42" i="4"/>
  <c r="M34" i="4"/>
  <c r="M39" i="4"/>
  <c r="M38" i="4"/>
  <c r="M16" i="4"/>
  <c r="M36" i="4"/>
  <c r="M32" i="4"/>
  <c r="M35" i="4"/>
  <c r="M24" i="4"/>
  <c r="M31" i="4"/>
  <c r="M33" i="4"/>
  <c r="M45" i="4"/>
  <c r="M23" i="4"/>
  <c r="M26" i="4"/>
  <c r="M21" i="4"/>
  <c r="M30" i="4"/>
  <c r="M29" i="4"/>
  <c r="M28" i="4"/>
  <c r="M27" i="4"/>
  <c r="M47" i="4"/>
  <c r="M25" i="4"/>
  <c r="M20" i="4"/>
  <c r="M19" i="4"/>
  <c r="M22" i="4"/>
  <c r="M18" i="4"/>
  <c r="M41" i="4"/>
  <c r="M15" i="4"/>
  <c r="M17" i="4"/>
  <c r="M80" i="4"/>
  <c r="M14" i="4"/>
  <c r="M12" i="4"/>
  <c r="M11" i="4"/>
  <c r="M13" i="4"/>
  <c r="M6" i="4"/>
  <c r="M9" i="4"/>
  <c r="M2" i="4"/>
  <c r="M10" i="4"/>
  <c r="M7" i="4"/>
  <c r="M8" i="4"/>
  <c r="M4" i="4"/>
  <c r="M3" i="4"/>
  <c r="M5" i="4"/>
  <c r="P26" i="5"/>
  <c r="G26" i="5"/>
  <c r="P25" i="5"/>
  <c r="G25" i="5"/>
  <c r="P24" i="5"/>
  <c r="G24" i="5"/>
  <c r="P23" i="5"/>
  <c r="G23" i="5"/>
  <c r="P22" i="5"/>
  <c r="G22" i="5"/>
  <c r="P21" i="5"/>
  <c r="G21" i="5"/>
  <c r="P20" i="5"/>
  <c r="G20" i="5"/>
  <c r="P19" i="5"/>
  <c r="G19" i="5"/>
  <c r="P18" i="5"/>
  <c r="G18" i="5"/>
  <c r="P17" i="5"/>
  <c r="G17" i="5"/>
  <c r="P16" i="5"/>
  <c r="G16" i="5"/>
  <c r="P15" i="5"/>
  <c r="G15" i="5"/>
  <c r="P14" i="5"/>
  <c r="G14" i="5"/>
  <c r="P13" i="5"/>
  <c r="G13" i="5"/>
  <c r="P12" i="5"/>
  <c r="G12" i="5"/>
  <c r="P11" i="5"/>
  <c r="G11" i="5"/>
  <c r="P10" i="5"/>
  <c r="G10" i="5"/>
  <c r="P9" i="5"/>
  <c r="G9" i="5"/>
  <c r="P8" i="5"/>
  <c r="G8" i="5"/>
  <c r="P7" i="5"/>
  <c r="G7" i="5"/>
  <c r="P6" i="5"/>
  <c r="G6" i="5"/>
  <c r="P5" i="5"/>
  <c r="G5" i="5"/>
  <c r="P4" i="5"/>
  <c r="G4" i="5"/>
  <c r="P3" i="5"/>
  <c r="G3" i="5"/>
  <c r="G178" i="1"/>
  <c r="P178" i="1"/>
  <c r="G176" i="1"/>
  <c r="P176" i="1"/>
  <c r="P163" i="1"/>
  <c r="G163" i="1"/>
  <c r="G199" i="1"/>
  <c r="P199" i="1"/>
  <c r="P200" i="1"/>
  <c r="G200" i="1"/>
  <c r="G198" i="1"/>
  <c r="P198" i="1"/>
  <c r="G194" i="1"/>
  <c r="P194" i="1"/>
  <c r="P193" i="1"/>
  <c r="G193" i="1"/>
  <c r="P191" i="1"/>
  <c r="G191" i="1"/>
  <c r="P192" i="1"/>
  <c r="G192" i="1"/>
  <c r="P180" i="1"/>
  <c r="G180" i="1"/>
  <c r="P162" i="1"/>
  <c r="G162" i="1"/>
  <c r="P158" i="1"/>
  <c r="G158" i="1"/>
  <c r="P150" i="1"/>
  <c r="G150" i="1"/>
  <c r="G151" i="1"/>
  <c r="P151" i="1"/>
  <c r="G145" i="1"/>
  <c r="P145" i="1"/>
  <c r="P142" i="1"/>
  <c r="G142" i="1"/>
  <c r="P143" i="1"/>
  <c r="G143" i="1"/>
  <c r="P134" i="1"/>
  <c r="G134" i="1"/>
  <c r="G131" i="1"/>
  <c r="P131" i="1"/>
  <c r="P132" i="1"/>
  <c r="G132" i="1"/>
  <c r="P106" i="1"/>
  <c r="G106" i="1"/>
  <c r="G81" i="1"/>
  <c r="G82" i="1"/>
  <c r="G83" i="1"/>
  <c r="G84" i="1"/>
  <c r="P84" i="1"/>
  <c r="G177" i="1"/>
  <c r="G179" i="1"/>
  <c r="G190" i="1"/>
  <c r="G170" i="1"/>
  <c r="G157" i="1"/>
  <c r="G149" i="1"/>
  <c r="G186" i="1"/>
  <c r="G161" i="1"/>
  <c r="G147" i="1"/>
  <c r="G174" i="1"/>
  <c r="G185" i="1"/>
  <c r="G189" i="1"/>
  <c r="G167" i="1"/>
  <c r="G144" i="1"/>
  <c r="G160" i="1"/>
  <c r="G166" i="1"/>
  <c r="G197" i="1"/>
  <c r="G169" i="1"/>
  <c r="G156" i="1"/>
  <c r="G137" i="1"/>
  <c r="G126" i="1"/>
  <c r="G165" i="1"/>
  <c r="G184" i="1"/>
  <c r="G119" i="1"/>
  <c r="G173" i="1"/>
  <c r="G98" i="1"/>
  <c r="G136" i="1"/>
  <c r="G111" i="1"/>
  <c r="G110" i="1"/>
  <c r="G148" i="1"/>
  <c r="G175" i="1"/>
  <c r="G146" i="1"/>
  <c r="G130" i="1"/>
  <c r="G196" i="1"/>
  <c r="G118" i="1"/>
  <c r="G141" i="1"/>
  <c r="G105" i="1"/>
  <c r="G168" i="1"/>
  <c r="G123" i="1"/>
  <c r="G114" i="1"/>
  <c r="G155" i="1"/>
  <c r="G101" i="1"/>
  <c r="G140" i="1"/>
  <c r="G129" i="1"/>
  <c r="G93" i="1"/>
  <c r="G92" i="1"/>
  <c r="G128" i="1"/>
  <c r="G117" i="1"/>
  <c r="G154" i="1"/>
  <c r="G159" i="1"/>
  <c r="G164" i="1"/>
  <c r="G122" i="1"/>
  <c r="G153" i="1"/>
  <c r="G188" i="1"/>
  <c r="G103" i="1"/>
  <c r="G87" i="1"/>
  <c r="G171" i="1"/>
  <c r="G133" i="1"/>
  <c r="G139" i="1"/>
  <c r="G86" i="1"/>
  <c r="G138" i="1"/>
  <c r="G90" i="1"/>
  <c r="G109" i="1"/>
  <c r="G88" i="1"/>
  <c r="G112" i="1"/>
  <c r="G104" i="1"/>
  <c r="G116" i="1"/>
  <c r="G115" i="1"/>
  <c r="G108" i="1"/>
  <c r="G96" i="1"/>
  <c r="G113" i="1"/>
  <c r="G125" i="1"/>
  <c r="G127" i="1"/>
  <c r="G94" i="1"/>
  <c r="G107" i="1"/>
  <c r="G95" i="1"/>
  <c r="G124" i="1"/>
  <c r="G102" i="1"/>
  <c r="G135" i="1"/>
  <c r="G152" i="1"/>
  <c r="G172" i="1"/>
  <c r="G97" i="1"/>
  <c r="G121" i="1"/>
  <c r="G99" i="1"/>
  <c r="G89" i="1"/>
  <c r="G85" i="1"/>
  <c r="G9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2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P81" i="1"/>
  <c r="P177" i="1"/>
  <c r="P179" i="1"/>
  <c r="P190" i="1"/>
  <c r="P170" i="1"/>
  <c r="P157" i="1"/>
  <c r="P149" i="1"/>
  <c r="P186" i="1"/>
  <c r="P161" i="1"/>
  <c r="P147" i="1"/>
  <c r="P174" i="1"/>
  <c r="P185" i="1"/>
  <c r="P189" i="1"/>
  <c r="P167" i="1"/>
  <c r="P144" i="1"/>
  <c r="P160" i="1"/>
  <c r="P166" i="1"/>
  <c r="P197" i="1"/>
  <c r="P169" i="1"/>
  <c r="P156" i="1"/>
  <c r="P137" i="1"/>
  <c r="P126" i="1"/>
  <c r="P165" i="1"/>
  <c r="P184" i="1"/>
  <c r="P119" i="1"/>
  <c r="P173" i="1"/>
  <c r="P98" i="1"/>
  <c r="P136" i="1"/>
  <c r="P111" i="1"/>
  <c r="P110" i="1"/>
  <c r="P148" i="1"/>
  <c r="P175" i="1"/>
  <c r="P146" i="1"/>
  <c r="P130" i="1"/>
  <c r="P196" i="1"/>
  <c r="P118" i="1"/>
  <c r="P141" i="1"/>
  <c r="P105" i="1"/>
  <c r="P168" i="1"/>
  <c r="P123" i="1"/>
  <c r="P114" i="1"/>
  <c r="P155" i="1"/>
  <c r="P101" i="1"/>
  <c r="P140" i="1"/>
  <c r="P129" i="1"/>
  <c r="P93" i="1"/>
  <c r="P92" i="1"/>
  <c r="P128" i="1"/>
  <c r="P117" i="1"/>
  <c r="P154" i="1"/>
  <c r="P68" i="1"/>
  <c r="P159" i="1"/>
  <c r="P164" i="1"/>
  <c r="P122" i="1"/>
  <c r="P153" i="1"/>
  <c r="P188" i="1"/>
  <c r="P103" i="1"/>
  <c r="P87" i="1"/>
  <c r="P171" i="1"/>
  <c r="P133" i="1"/>
  <c r="P139" i="1"/>
  <c r="P86" i="1"/>
  <c r="P65" i="1"/>
  <c r="P138" i="1"/>
  <c r="P67" i="1"/>
  <c r="P90" i="1"/>
  <c r="P109" i="1"/>
  <c r="P88" i="1"/>
  <c r="P112" i="1"/>
  <c r="P104" i="1"/>
  <c r="P73" i="1"/>
  <c r="P77" i="1"/>
  <c r="P116" i="1"/>
  <c r="P115" i="1"/>
  <c r="P62" i="1"/>
  <c r="P108" i="1"/>
  <c r="P96" i="1"/>
  <c r="P113" i="1"/>
  <c r="P63" i="1"/>
  <c r="P82" i="1"/>
  <c r="P125" i="1"/>
  <c r="P127" i="1"/>
  <c r="P76" i="1"/>
  <c r="P71" i="1"/>
  <c r="P70" i="1"/>
  <c r="P94" i="1"/>
  <c r="P107" i="1"/>
  <c r="P95" i="1"/>
  <c r="P124" i="1"/>
  <c r="P66" i="1"/>
  <c r="P102" i="1"/>
  <c r="P135" i="1"/>
  <c r="P152" i="1"/>
  <c r="P172" i="1"/>
  <c r="P61" i="1"/>
  <c r="P97" i="1"/>
  <c r="P121" i="1"/>
  <c r="P51" i="1"/>
  <c r="P83" i="1"/>
  <c r="P72" i="1"/>
  <c r="P99" i="1"/>
  <c r="P60" i="1"/>
  <c r="P75" i="1"/>
  <c r="P59" i="1"/>
  <c r="P80" i="1"/>
  <c r="P64" i="1"/>
  <c r="P53" i="1"/>
  <c r="P89" i="1"/>
  <c r="P85" i="1"/>
  <c r="P55" i="1"/>
  <c r="P91" i="1"/>
  <c r="P57" i="1"/>
  <c r="P79" i="1"/>
  <c r="P50" i="1"/>
  <c r="P49" i="1"/>
  <c r="P69" i="1"/>
  <c r="P47" i="1"/>
  <c r="P74" i="1"/>
  <c r="P43" i="1"/>
  <c r="P52" i="1"/>
  <c r="P56" i="1"/>
  <c r="P48" i="1"/>
  <c r="P46" i="1"/>
  <c r="P45" i="1"/>
  <c r="P78" i="1"/>
  <c r="P58" i="1"/>
  <c r="P54" i="1"/>
  <c r="P44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comments1.xml><?xml version="1.0" encoding="utf-8"?>
<comments xmlns="http://schemas.openxmlformats.org/spreadsheetml/2006/main">
  <authors>
    <author>Michaele Stevsky</author>
    <author>Michaele</author>
  </authors>
  <commentList>
    <comment ref="H22" authorId="0">
      <text>
        <r>
          <rPr>
            <b/>
            <sz val="9"/>
            <color indexed="81"/>
            <rFont val="Tahoma"/>
            <charset val="1"/>
          </rPr>
          <t>Наследники Карла Альбрехта, умершего в 2014г</t>
        </r>
      </text>
    </comment>
    <comment ref="H46" authorId="1">
      <text>
        <r>
          <rPr>
            <b/>
            <sz val="8"/>
            <color indexed="81"/>
            <rFont val="Tahoma"/>
            <charset val="204"/>
          </rPr>
          <t>Michaele:</t>
        </r>
        <r>
          <rPr>
            <sz val="8"/>
            <color indexed="81"/>
            <rFont val="Tahoma"/>
            <charset val="204"/>
          </rPr>
          <t xml:space="preserve">
Взамен Стива Джобса</t>
        </r>
      </text>
    </comment>
  </commentList>
</comments>
</file>

<file path=xl/comments2.xml><?xml version="1.0" encoding="utf-8"?>
<comments xmlns="http://schemas.openxmlformats.org/spreadsheetml/2006/main">
  <authors>
    <author>Michaele Stevsky</author>
  </authors>
  <commentList>
    <comment ref="E38" authorId="0">
      <text>
        <r>
          <rPr>
            <b/>
            <sz val="9"/>
            <color indexed="81"/>
            <rFont val="Tahoma"/>
            <charset val="1"/>
          </rPr>
          <t>Умер 16.07.2014, передал капитал в наследство Карлу Альбрехту младшему и Беате Хайстер</t>
        </r>
      </text>
    </comment>
  </commentList>
</comments>
</file>

<file path=xl/sharedStrings.xml><?xml version="1.0" encoding="utf-8"?>
<sst xmlns="http://schemas.openxmlformats.org/spreadsheetml/2006/main" count="2123" uniqueCount="709">
  <si>
    <t>Место
2011</t>
  </si>
  <si>
    <t>Место
2012</t>
  </si>
  <si>
    <t>Имя</t>
  </si>
  <si>
    <t>Пол</t>
  </si>
  <si>
    <t>Возраст</t>
  </si>
  <si>
    <t>Источник доходов</t>
  </si>
  <si>
    <t>Страна проживания</t>
  </si>
  <si>
    <t>Карлос Слим Элу и семья</t>
  </si>
  <si>
    <t>м</t>
  </si>
  <si>
    <t>Телекоммуникации</t>
  </si>
  <si>
    <t>Мексика</t>
  </si>
  <si>
    <t>Билл Гейтс</t>
  </si>
  <si>
    <t>Программное обеспечение</t>
  </si>
  <si>
    <t>США</t>
  </si>
  <si>
    <t>Уоррен Баффет</t>
  </si>
  <si>
    <t>Berkshire Hathaway - холдинг, занимающийся инвестициями, страхованием, владеющий некоторыми СМИ и разнообразными производствами</t>
  </si>
  <si>
    <t>Бернар Арно</t>
  </si>
  <si>
    <t>Парфюмерия</t>
  </si>
  <si>
    <t>Франция</t>
  </si>
  <si>
    <t>Амансио Ортега</t>
  </si>
  <si>
    <t>Zara</t>
  </si>
  <si>
    <t>Испания</t>
  </si>
  <si>
    <t>Ларри Эллисон</t>
  </si>
  <si>
    <t>Эйке Батиста</t>
  </si>
  <si>
    <t>Нефть</t>
  </si>
  <si>
    <t>Бразилия</t>
  </si>
  <si>
    <t>Стефан Перссон</t>
  </si>
  <si>
    <t>H&amp;M</t>
  </si>
  <si>
    <t>Швеция</t>
  </si>
  <si>
    <t>Ли Ка Шинг</t>
  </si>
  <si>
    <t>Диверсифицированные доходы</t>
  </si>
  <si>
    <t>Гонконг</t>
  </si>
  <si>
    <t>Карл Альбрехт</t>
  </si>
  <si>
    <t>Альди</t>
  </si>
  <si>
    <t>Германия</t>
  </si>
  <si>
    <t>Кристи Уолтон и семья</t>
  </si>
  <si>
    <t>ж</t>
  </si>
  <si>
    <t>Уолмарт</t>
  </si>
  <si>
    <t>Дэвид Кох</t>
  </si>
  <si>
    <t>Чарльз Кох</t>
  </si>
  <si>
    <t>Шелдон Аделсон</t>
  </si>
  <si>
    <t>Джим Уолтон</t>
  </si>
  <si>
    <t>Элис Уолтон</t>
  </si>
  <si>
    <t>Самуэль Робсон Уолтон</t>
  </si>
  <si>
    <t>Мукеш Амбани</t>
  </si>
  <si>
    <t>Нефть, газ, нефтепродукты</t>
  </si>
  <si>
    <t>Индия</t>
  </si>
  <si>
    <t>Майкл Блумберг</t>
  </si>
  <si>
    <t>Bloomberg</t>
  </si>
  <si>
    <t>Лакшми Миттал</t>
  </si>
  <si>
    <t>Черные металлы</t>
  </si>
  <si>
    <t>Джордж Сорос</t>
  </si>
  <si>
    <t>Хеджевый фонд</t>
  </si>
  <si>
    <t>Микеле Ферреро и семья</t>
  </si>
  <si>
    <t>Италия</t>
  </si>
  <si>
    <t>Ларри Пейдж</t>
  </si>
  <si>
    <t>Интернет</t>
  </si>
  <si>
    <t>Сергей Бринн</t>
  </si>
  <si>
    <t>Джефф Безос</t>
  </si>
  <si>
    <t>Amazon.com</t>
  </si>
  <si>
    <t>N/A</t>
  </si>
  <si>
    <t>Недвижимость</t>
  </si>
  <si>
    <t>Алишер Усманов</t>
  </si>
  <si>
    <t>Черные металлы, телекоммуникации</t>
  </si>
  <si>
    <t>Россия</t>
  </si>
  <si>
    <t>Инвестиции</t>
  </si>
  <si>
    <t>Саудовская Аравия</t>
  </si>
  <si>
    <t>Джорджина Райнхарт</t>
  </si>
  <si>
    <t>Полезные ископаемые</t>
  </si>
  <si>
    <t>Австралия</t>
  </si>
  <si>
    <t>Ли Шау Ки</t>
  </si>
  <si>
    <t>Альди, Trader Joes</t>
  </si>
  <si>
    <t>Чили</t>
  </si>
  <si>
    <t>Розничная торговля</t>
  </si>
  <si>
    <t>СМИ</t>
  </si>
  <si>
    <t>Канада</t>
  </si>
  <si>
    <t>Марк Цукерберг</t>
  </si>
  <si>
    <t>Facebook</t>
  </si>
  <si>
    <t>Рикардо Салинас Плиего</t>
  </si>
  <si>
    <t>Розничная торговля, СМИ, финансы</t>
  </si>
  <si>
    <t>Альберто Байерес Гонзалес</t>
  </si>
  <si>
    <t>Ринат Ахметов</t>
  </si>
  <si>
    <t>Украина</t>
  </si>
  <si>
    <t>Чен Юй-тун</t>
  </si>
  <si>
    <t>Азим Премжи</t>
  </si>
  <si>
    <t>Владимир Лисин</t>
  </si>
  <si>
    <t>Майкл Делл</t>
  </si>
  <si>
    <t>Dell</t>
  </si>
  <si>
    <t>Стив Балмер</t>
  </si>
  <si>
    <t>Алексей Мордашов</t>
  </si>
  <si>
    <t>Владимир Потанин</t>
  </si>
  <si>
    <t>Цветные металлы</t>
  </si>
  <si>
    <t>Фил Найт</t>
  </si>
  <si>
    <t>Nike</t>
  </si>
  <si>
    <t>Пол Аллен</t>
  </si>
  <si>
    <t>Программное обеспечение, инвестиции</t>
  </si>
  <si>
    <t>Бирджит Раусинг</t>
  </si>
  <si>
    <t>Упаковка</t>
  </si>
  <si>
    <t>Земельный выкуп</t>
  </si>
  <si>
    <t>Джозеф Сафра</t>
  </si>
  <si>
    <t>Банки</t>
  </si>
  <si>
    <t>Джон Марс</t>
  </si>
  <si>
    <t>Сладости, корма для животных</t>
  </si>
  <si>
    <t>Жаклин Марс</t>
  </si>
  <si>
    <t>Форрест Марс</t>
  </si>
  <si>
    <t>Вагит Алекперов</t>
  </si>
  <si>
    <t>Нефть, нефтепродукты</t>
  </si>
  <si>
    <t>Михаил Фридман</t>
  </si>
  <si>
    <t>Нефть, банки, телекоммуникации</t>
  </si>
  <si>
    <t>Михаил Прохоров</t>
  </si>
  <si>
    <t>Сюзан Клаттен</t>
  </si>
  <si>
    <t>БМВ, фармацевтика</t>
  </si>
  <si>
    <t>Франсуа Пино</t>
  </si>
  <si>
    <t>Джон Полсон</t>
  </si>
  <si>
    <t>Мохаммед аль Амуди</t>
  </si>
  <si>
    <t>Энн Кокс Чамберс</t>
  </si>
  <si>
    <t>Виктор Вексельберг</t>
  </si>
  <si>
    <t>Нефть, металлы</t>
  </si>
  <si>
    <t>Луис Карлос Сармьенто</t>
  </si>
  <si>
    <t>Колумбия</t>
  </si>
  <si>
    <t>Роберт Куок</t>
  </si>
  <si>
    <t>Малайзия</t>
  </si>
  <si>
    <t>Антонио Эрмирио де Мораес</t>
  </si>
  <si>
    <t>Роман Абрамович</t>
  </si>
  <si>
    <t>Черные металлы, инвестиции</t>
  </si>
  <si>
    <t>Дональд Брен</t>
  </si>
  <si>
    <t>Рональд Перельман</t>
  </si>
  <si>
    <t>Хорхе Пуало Леманн</t>
  </si>
  <si>
    <t>Пиво</t>
  </si>
  <si>
    <t>Лен Блаватник</t>
  </si>
  <si>
    <t>Access Industries</t>
  </si>
  <si>
    <t>Леонид Михельсон</t>
  </si>
  <si>
    <t>Газ</t>
  </si>
  <si>
    <t>Леонардо дель Веччио</t>
  </si>
  <si>
    <t>Очки</t>
  </si>
  <si>
    <t>Джон Фредриксен</t>
  </si>
  <si>
    <t>Грузоперевозки</t>
  </si>
  <si>
    <t>Кипр</t>
  </si>
  <si>
    <t>Алико Данготе</t>
  </si>
  <si>
    <t>Сахар, мука, цемент</t>
  </si>
  <si>
    <t>Нигерия</t>
  </si>
  <si>
    <t>Стефан Квандт</t>
  </si>
  <si>
    <t>БМВ</t>
  </si>
  <si>
    <t>Гарольд Хамм</t>
  </si>
  <si>
    <t>Джеральд Кавендиш</t>
  </si>
  <si>
    <t>Великобритания</t>
  </si>
  <si>
    <t>Савитри Джиндал</t>
  </si>
  <si>
    <t>Андрей Мельниченко</t>
  </si>
  <si>
    <t>Уголь, удобрения</t>
  </si>
  <si>
    <t>Джеймс Симонс</t>
  </si>
  <si>
    <t>Эрнесто Бертарелли</t>
  </si>
  <si>
    <t>Биотехнологии</t>
  </si>
  <si>
    <t>Швейцария</t>
  </si>
  <si>
    <t>Джек Тейлор</t>
  </si>
  <si>
    <t>Прокат автомобилей</t>
  </si>
  <si>
    <t>Эбигейл Джонсон</t>
  </si>
  <si>
    <t>Fidelity</t>
  </si>
  <si>
    <t>Робин Ли</t>
  </si>
  <si>
    <t>Китай</t>
  </si>
  <si>
    <t>Элиодоро, Бернардо и Патрисия Матте</t>
  </si>
  <si>
    <t>Бумага</t>
  </si>
  <si>
    <t>Джоанна Квандт</t>
  </si>
  <si>
    <t>Джордж Кайзер</t>
  </si>
  <si>
    <t>Нефть, газ, банки</t>
  </si>
  <si>
    <t>200+</t>
  </si>
  <si>
    <t>Рэй Далио</t>
  </si>
  <si>
    <t>Япония</t>
  </si>
  <si>
    <t>Ханс Раусинг</t>
  </si>
  <si>
    <t>Ананда Кришнан</t>
  </si>
  <si>
    <t>Самолётостроение</t>
  </si>
  <si>
    <t>Клаус-Мишель Куне</t>
  </si>
  <si>
    <t>Паллонжи Мистри</t>
  </si>
  <si>
    <t>Строительство</t>
  </si>
  <si>
    <t>Ирландия</t>
  </si>
  <si>
    <t>Хорст Пуллман и семья</t>
  </si>
  <si>
    <t>Геннадий Тимченко</t>
  </si>
  <si>
    <t>Нефть, торговля</t>
  </si>
  <si>
    <t>Гарольд Симонс</t>
  </si>
  <si>
    <t>Дмитрий Рыболовлев</t>
  </si>
  <si>
    <t>Удобрения</t>
  </si>
  <si>
    <t>Дэвид и Симон Рейбен</t>
  </si>
  <si>
    <t>Лорин Пауэлл Джобс и семья</t>
  </si>
  <si>
    <t>Apple, Pixar</t>
  </si>
  <si>
    <t>Олег Дерипаска</t>
  </si>
  <si>
    <t>Алюминий</t>
  </si>
  <si>
    <t>Герман Хан</t>
  </si>
  <si>
    <t>Ли Гон Хи</t>
  </si>
  <si>
    <t>Samsung</t>
  </si>
  <si>
    <t>Южная Корея</t>
  </si>
  <si>
    <t>Руперт Мёрдок</t>
  </si>
  <si>
    <t>Стив Коэн</t>
  </si>
  <si>
    <t>Чарльз Ерген</t>
  </si>
  <si>
    <t>Искандер Махмудов</t>
  </si>
  <si>
    <t>Полезные ископаемые, машиностроение</t>
  </si>
  <si>
    <t>Пётр Кельнер</t>
  </si>
  <si>
    <t>Страхование</t>
  </si>
  <si>
    <t>Чехия</t>
  </si>
  <si>
    <t>Ричард Киндер</t>
  </si>
  <si>
    <t>Трубопроводы</t>
  </si>
  <si>
    <t>Лианг Венген</t>
  </si>
  <si>
    <t>Manufacturing</t>
  </si>
  <si>
    <t>Сунил Миттал и семья</t>
  </si>
  <si>
    <t>Хансйорг Висс</t>
  </si>
  <si>
    <t>Медицинское оборудование</t>
  </si>
  <si>
    <t>Филиппины</t>
  </si>
  <si>
    <t>Кумар Бирла</t>
  </si>
  <si>
    <t>Товары народного потребления</t>
  </si>
  <si>
    <t>Август фон Винк</t>
  </si>
  <si>
    <t>Анил Амбани</t>
  </si>
  <si>
    <t>Шарлин де Карвальо-Хайнекен</t>
  </si>
  <si>
    <t>Heineken</t>
  </si>
  <si>
    <t>Нидерланды</t>
  </si>
  <si>
    <t>Ральф Лоурен</t>
  </si>
  <si>
    <t>Мода и розничная торговля</t>
  </si>
  <si>
    <t>Дилип Шангви</t>
  </si>
  <si>
    <t>Фармацевтика</t>
  </si>
  <si>
    <t>Айван Глазенберг</t>
  </si>
  <si>
    <t>Джеймс Гуднайт</t>
  </si>
  <si>
    <t>SAS Institute</t>
  </si>
  <si>
    <t>Джорджио Армани</t>
  </si>
  <si>
    <t>Мода</t>
  </si>
  <si>
    <t>Масаёси Сон</t>
  </si>
  <si>
    <t>Softbank</t>
  </si>
  <si>
    <t>Патрик Сунь-Сьон</t>
  </si>
  <si>
    <t>Лекарственные препараты</t>
  </si>
  <si>
    <t>Хассо Платтнер</t>
  </si>
  <si>
    <t>Леонард Лаудер</t>
  </si>
  <si>
    <t>Сэмюэль Ньюхаус</t>
  </si>
  <si>
    <t>Продукты питания</t>
  </si>
  <si>
    <t>Тайланд</t>
  </si>
  <si>
    <t>Мохаммед бин Исса аль Джабер</t>
  </si>
  <si>
    <t>Недвижимость, отели</t>
  </si>
  <si>
    <t>Филипп Аншуц</t>
  </si>
  <si>
    <t>Шаши и Рави Руиа</t>
  </si>
  <si>
    <t>Эндрю Беал</t>
  </si>
  <si>
    <t>Банки, недвижимость</t>
  </si>
  <si>
    <t>Эрик Шмидт</t>
  </si>
  <si>
    <t>Миуччия Прада</t>
  </si>
  <si>
    <t>Prada</t>
  </si>
  <si>
    <t>Ники Опенгеймер и семья</t>
  </si>
  <si>
    <t>ЮАР</t>
  </si>
  <si>
    <t>Алексей Кузьмичев</t>
  </si>
  <si>
    <t>Михаил Гуцериев</t>
  </si>
  <si>
    <t>Нефть, недвижимость</t>
  </si>
  <si>
    <t>Пьер Омидьяр</t>
  </si>
  <si>
    <t>Ebay</t>
  </si>
  <si>
    <t>Курт Энгельхорн</t>
  </si>
  <si>
    <t>Медицинские препараты</t>
  </si>
  <si>
    <t>Антониа Джонсон</t>
  </si>
  <si>
    <t>Джозеф Лау</t>
  </si>
  <si>
    <t>Леонид Федун</t>
  </si>
  <si>
    <t>Р. Буди Хартоно</t>
  </si>
  <si>
    <t>Индонезия</t>
  </si>
  <si>
    <t>Сулейман Керимов</t>
  </si>
  <si>
    <t>Финансы</t>
  </si>
  <si>
    <t>Тайвань</t>
  </si>
  <si>
    <t>Цзун Цинхоу</t>
  </si>
  <si>
    <t>Напитки</t>
  </si>
  <si>
    <t>Биджина Иванишвили</t>
  </si>
  <si>
    <t>Грузия</t>
  </si>
  <si>
    <t>Дональд Ньюхаус</t>
  </si>
  <si>
    <t>Кушал Пал Сингх</t>
  </si>
  <si>
    <t>Супермаркеты</t>
  </si>
  <si>
    <t>Блэр Пэри-Окден</t>
  </si>
  <si>
    <t>Джим Кеннеди</t>
  </si>
  <si>
    <t>Майкл Хартоно</t>
  </si>
  <si>
    <t>Эли Броад</t>
  </si>
  <si>
    <t>Хэ Сяньцзянь</t>
  </si>
  <si>
    <t>Электроника</t>
  </si>
  <si>
    <t>Цай Энг-Мень</t>
  </si>
  <si>
    <t>Идан Офер</t>
  </si>
  <si>
    <t>Израиль</t>
  </si>
  <si>
    <t>Хироши Микитани</t>
  </si>
  <si>
    <t>Розничная торговля онлайн</t>
  </si>
  <si>
    <t>Чон Мон Гу</t>
  </si>
  <si>
    <t>Hyundai</t>
  </si>
  <si>
    <t>Кьельд Кирк Кристиансен</t>
  </si>
  <si>
    <t>Lego</t>
  </si>
  <si>
    <t>Дания</t>
  </si>
  <si>
    <t>Паоло и Жианфелис Марио Рокка</t>
  </si>
  <si>
    <t>Владимир Евтушенков</t>
  </si>
  <si>
    <t>Кунио Бусуцзима и семья</t>
  </si>
  <si>
    <t>Компьютерные игры</t>
  </si>
  <si>
    <t>Бени Штеймец</t>
  </si>
  <si>
    <t>Полезные ископаемые, алмазы, недвижимость</t>
  </si>
  <si>
    <t>Лю Юнсин</t>
  </si>
  <si>
    <t>Сельское хозяйство</t>
  </si>
  <si>
    <t>Хуэй Ка Янь</t>
  </si>
  <si>
    <t>Эндрю Форрест</t>
  </si>
  <si>
    <t>Эяль Офер</t>
  </si>
  <si>
    <t>Лю Че Ву</t>
  </si>
  <si>
    <t>Марсель Херманн Теллес</t>
  </si>
  <si>
    <t>Ву Яцзинь и семья</t>
  </si>
  <si>
    <t>Грэм Харт</t>
  </si>
  <si>
    <t>Новая Зеландия</t>
  </si>
  <si>
    <t>Сергей Попов</t>
  </si>
  <si>
    <t>Банки, уголь</t>
  </si>
  <si>
    <t>Виктор Рашников</t>
  </si>
  <si>
    <t>Стивен Шварцман</t>
  </si>
  <si>
    <t>Терри Гу</t>
  </si>
  <si>
    <t>Дитмар Хопп</t>
  </si>
  <si>
    <t>Дэвид Геффен</t>
  </si>
  <si>
    <t>Кинематограф</t>
  </si>
  <si>
    <t>Чарен Сиривадханабхакди</t>
  </si>
  <si>
    <t>Томас Петерффи</t>
  </si>
  <si>
    <t>Александр Абрамов</t>
  </si>
  <si>
    <t>Гаутам Адани</t>
  </si>
  <si>
    <t>Ира Реннерт</t>
  </si>
  <si>
    <t>Джеффри Хильдебранд</t>
  </si>
  <si>
    <t>Дитрих Матешиц</t>
  </si>
  <si>
    <t xml:space="preserve">RedBull </t>
  </si>
  <si>
    <t>Австрия</t>
  </si>
  <si>
    <t>Йохан Граф</t>
  </si>
  <si>
    <t>Игровые автоматы</t>
  </si>
  <si>
    <t>Ли Шин Чень</t>
  </si>
  <si>
    <t>Производство пальмового масла</t>
  </si>
  <si>
    <t>Райнхольд Вюрт</t>
  </si>
  <si>
    <t>Карлос Альберто Сикупира</t>
  </si>
  <si>
    <t>Джон Малон</t>
  </si>
  <si>
    <t>Карлос и Алехандро Булгерони</t>
  </si>
  <si>
    <t>Bridas</t>
  </si>
  <si>
    <t>Аргентина</t>
  </si>
  <si>
    <t>Ingvar Kamprad &amp; family</t>
  </si>
  <si>
    <t>Ikea</t>
  </si>
  <si>
    <t>Информационные технологии</t>
  </si>
  <si>
    <t>Египет</t>
  </si>
  <si>
    <t>Перемены за год</t>
  </si>
  <si>
    <t>Состояние в 2011</t>
  </si>
  <si>
    <t>Состояние в 2012</t>
  </si>
  <si>
    <t>менее 5</t>
  </si>
  <si>
    <t>Все данные получены из открытых источников.</t>
  </si>
  <si>
    <t>Статья опубликована на сайте www.stevsky.ru</t>
  </si>
  <si>
    <t>Полный адрес статьи:</t>
  </si>
  <si>
    <t>Копирование всего материала или любой его части, включая данную таблицу, РАЗРЕШЕНО</t>
  </si>
  <si>
    <t>ТОЛЬКО С УКАЗАНИЕМ ИСТОЧНИКА - САЙТА www.stevsky.ru</t>
  </si>
  <si>
    <t>С уважением, Стевский</t>
  </si>
  <si>
    <t>Возможные ошибки в данных могут быть по причине искаженной или недостоверной информации в источниках</t>
  </si>
  <si>
    <t>Лайки, обсуждение и любого вида благодарности ПРИВЕТСТВУЮТСЯ!</t>
  </si>
  <si>
    <t>-</t>
  </si>
  <si>
    <t>Место 2013</t>
  </si>
  <si>
    <t>Состояние в 2013</t>
  </si>
  <si>
    <t>Карл Икан</t>
  </si>
  <si>
    <t>Дитер Шварц</t>
  </si>
  <si>
    <t>Тео Альбрехт</t>
  </si>
  <si>
    <t>&lt;1</t>
  </si>
  <si>
    <t>Дирке Наварро де Камарго</t>
  </si>
  <si>
    <t>Сингапур</t>
  </si>
  <si>
    <t>Хоао Роберто Мариньо</t>
  </si>
  <si>
    <t>Медиа</t>
  </si>
  <si>
    <t>Роберто Иринеу Мариньо</t>
  </si>
  <si>
    <t>Хосе Роберто Мариньо</t>
  </si>
  <si>
    <t>Ванг Цзяньлинь</t>
  </si>
  <si>
    <t>Шричанд и Гопичанд Хиндуджа</t>
  </si>
  <si>
    <t>Сергей Галицкий</t>
  </si>
  <si>
    <t>Наследство</t>
  </si>
  <si>
    <t>Андрей Скоч</t>
  </si>
  <si>
    <t>Клаус Чира</t>
  </si>
  <si>
    <t>Чарльз Батт</t>
  </si>
  <si>
    <t>Дитер Шнобель</t>
  </si>
  <si>
    <t>Химикаты</t>
  </si>
  <si>
    <t>Лукойл</t>
  </si>
  <si>
    <t>Людвиг Меркель</t>
  </si>
  <si>
    <t>Джон Менард</t>
  </si>
  <si>
    <t>Дэвид Теппер</t>
  </si>
  <si>
    <t>Ма Хуатенг</t>
  </si>
  <si>
    <t>Патрицио Бертелли</t>
  </si>
  <si>
    <t>Филарет Гальчев</t>
  </si>
  <si>
    <t>Строительные материалы</t>
  </si>
  <si>
    <t>Ева Гонда Ривьера и семья</t>
  </si>
  <si>
    <t>Ксавьер Ниель</t>
  </si>
  <si>
    <t>Предметы роскоши</t>
  </si>
  <si>
    <t>Шив Надар</t>
  </si>
  <si>
    <t>Бриллианты</t>
  </si>
  <si>
    <t>Перу</t>
  </si>
  <si>
    <t>Аптеки</t>
  </si>
  <si>
    <t>Тормоза</t>
  </si>
  <si>
    <t>Косметика</t>
  </si>
  <si>
    <t>Трубы</t>
  </si>
  <si>
    <t>Нассеф Савирис</t>
  </si>
  <si>
    <t>Стефано Пессина</t>
  </si>
  <si>
    <t>Эдуардо Бельмонт Андерсон</t>
  </si>
  <si>
    <t>Розалия Мера</t>
  </si>
  <si>
    <t>Сулейман аль Раджи и семья</t>
  </si>
  <si>
    <t>передала сыновьям поровну</t>
  </si>
  <si>
    <t>разделились</t>
  </si>
  <si>
    <t>Кабельное телевидение</t>
  </si>
  <si>
    <t>Крепёж</t>
  </si>
  <si>
    <t>Аутсайдеры 2013 года</t>
  </si>
  <si>
    <t>менее 1</t>
  </si>
  <si>
    <t>Сфера деятельности</t>
  </si>
  <si>
    <t>Oracle</t>
  </si>
  <si>
    <t>L`Oreal</t>
  </si>
  <si>
    <t>LVMH</t>
  </si>
  <si>
    <t>Google</t>
  </si>
  <si>
    <t>Ferrero</t>
  </si>
  <si>
    <t>Пётр Авен</t>
  </si>
  <si>
    <t>Андрей Гуриев</t>
  </si>
  <si>
    <t>Самвел Карапетян</t>
  </si>
  <si>
    <t>Александр Несис</t>
  </si>
  <si>
    <t>Аркадий Ротенберг</t>
  </si>
  <si>
    <t>Владимир Богданов</t>
  </si>
  <si>
    <t>Дмитрий Мазепин</t>
  </si>
  <si>
    <t>Зарак Илиев</t>
  </si>
  <si>
    <t>Лев Кветной</t>
  </si>
  <si>
    <t>Год Нисанов</t>
  </si>
  <si>
    <t>Василий Анисимов</t>
  </si>
  <si>
    <t>Александр Светаков</t>
  </si>
  <si>
    <t>Николай Цветков</t>
  </si>
  <si>
    <t>Зияд Манасир</t>
  </si>
  <si>
    <t>Вячеслав Кантор</t>
  </si>
  <si>
    <t>Данил Хачатуров</t>
  </si>
  <si>
    <t>Александр Джапаридзе</t>
  </si>
  <si>
    <t>Состояние 2013</t>
  </si>
  <si>
    <t>Александр Мамут</t>
  </si>
  <si>
    <t>Виктор Нусенкис</t>
  </si>
  <si>
    <t>Дмитрий Пумпянский</t>
  </si>
  <si>
    <t>Вадим Мошкович</t>
  </si>
  <si>
    <t>Александр Пономаренко</t>
  </si>
  <si>
    <t>Александр Скоробогатько</t>
  </si>
  <si>
    <t>Александр Фролов</t>
  </si>
  <si>
    <t>Игорь Кесаев</t>
  </si>
  <si>
    <t>Глеб Фетисов</t>
  </si>
  <si>
    <t>Андрей Клямко</t>
  </si>
  <si>
    <t>Игорь Макаров</t>
  </si>
  <si>
    <t>Арас Агаларов</t>
  </si>
  <si>
    <t>Михаил Балакин</t>
  </si>
  <si>
    <t>Игорь Зюзин</t>
  </si>
  <si>
    <t>Валерий Коган</t>
  </si>
  <si>
    <t>Рустам Тарико</t>
  </si>
  <si>
    <t>Алексей Ананьев</t>
  </si>
  <si>
    <t>Дмитрий Ананьев</t>
  </si>
  <si>
    <t>Анатолий Седых</t>
  </si>
  <si>
    <t>Анатолий Скуров</t>
  </si>
  <si>
    <t>Андрей Молчанов</t>
  </si>
  <si>
    <t>Владимир Гридин</t>
  </si>
  <si>
    <t>Андрей Косогов</t>
  </si>
  <si>
    <t>Зелимхан Муцоев</t>
  </si>
  <si>
    <t>Фархад Ахмедов</t>
  </si>
  <si>
    <t>Роман Авдеев</t>
  </si>
  <si>
    <t>Олег Бойко</t>
  </si>
  <si>
    <t>Мегдет Рахимкулов</t>
  </si>
  <si>
    <t>Борис Ротенберг</t>
  </si>
  <si>
    <t>Андрей Бокарев</t>
  </si>
  <si>
    <t>Андрей Филатов</t>
  </si>
  <si>
    <t>Никита Мишин</t>
  </si>
  <si>
    <t>Константин Николаев</t>
  </si>
  <si>
    <t>Александр Путилов</t>
  </si>
  <si>
    <t>Николай Саркисов</t>
  </si>
  <si>
    <t>Сергей Саркисов</t>
  </si>
  <si>
    <t>Валентин Гапонцев</t>
  </si>
  <si>
    <t>Максим Ноготков</t>
  </si>
  <si>
    <t>Михаил Абызов</t>
  </si>
  <si>
    <t>Сергей Кислов</t>
  </si>
  <si>
    <t>Игорь Алтушкин</t>
  </si>
  <si>
    <t>Михаил Федяев</t>
  </si>
  <si>
    <t>Константин Григоришин</t>
  </si>
  <si>
    <t>Юрий Гущин</t>
  </si>
  <si>
    <t>Пётр Кондрашев</t>
  </si>
  <si>
    <t>Андрей Козицын</t>
  </si>
  <si>
    <t>Анатолий Ломакин</t>
  </si>
  <si>
    <t>Николай Максимов</t>
  </si>
  <si>
    <t>Гаврил Юшваев</t>
  </si>
  <si>
    <t>Альберт Шигабутдинов</t>
  </si>
  <si>
    <t>Леонид Симановский</t>
  </si>
  <si>
    <t>Рустем Султеев</t>
  </si>
  <si>
    <t>Аркадий Волож</t>
  </si>
  <si>
    <t>Елена Батурина</t>
  </si>
  <si>
    <t>Дмитрий Коржев</t>
  </si>
  <si>
    <t>Юрий Ковальчук</t>
  </si>
  <si>
    <t>Место
2013</t>
  </si>
  <si>
    <t>Нефть, банки, телеком</t>
  </si>
  <si>
    <t>Аэропорт Домодедово</t>
  </si>
  <si>
    <t>Банки, страхование</t>
  </si>
  <si>
    <t>Банки, интернет, недвижимость</t>
  </si>
  <si>
    <t>Промышленность</t>
  </si>
  <si>
    <t>Добыча угля, автопром</t>
  </si>
  <si>
    <t>Уголь, металлургия</t>
  </si>
  <si>
    <t>Уголь, жд транспорт</t>
  </si>
  <si>
    <t>Стройматериалы</t>
  </si>
  <si>
    <t>Строительство, трубы, банки</t>
  </si>
  <si>
    <t>Строительство, трубы, химикаты</t>
  </si>
  <si>
    <t>Девелопмент</t>
  </si>
  <si>
    <t>Развлечения, недвижимость</t>
  </si>
  <si>
    <t>Недвижимость, пищепром</t>
  </si>
  <si>
    <t>Газ, химикаты</t>
  </si>
  <si>
    <t>Страхование и недвижимость</t>
  </si>
  <si>
    <t>Яндекс</t>
  </si>
  <si>
    <t>Лазеры</t>
  </si>
  <si>
    <t>Металлы</t>
  </si>
  <si>
    <t>Металлы, недвижимость</t>
  </si>
  <si>
    <t>Металлы, удобрения, банки</t>
  </si>
  <si>
    <t>Добыча полезных ископаемых</t>
  </si>
  <si>
    <t>Добыча полезных ископаемых, производство стали</t>
  </si>
  <si>
    <t>Нефть и газ</t>
  </si>
  <si>
    <t>Новороссийский морской порт</t>
  </si>
  <si>
    <t>Порт, жд транспорт</t>
  </si>
  <si>
    <t>Энергетика</t>
  </si>
  <si>
    <t>Нефтеочистка</t>
  </si>
  <si>
    <t>Производство стали</t>
  </si>
  <si>
    <t>Стальные трубы</t>
  </si>
  <si>
    <t>Горнодобывающие компании, производство стали</t>
  </si>
  <si>
    <t>Сталь, транспорт</t>
  </si>
  <si>
    <t>Телеком</t>
  </si>
  <si>
    <t>Телеком, финансы</t>
  </si>
  <si>
    <t>Дистрибуция табачных изделий</t>
  </si>
  <si>
    <t>Сеть салонов сотовой связи Связной</t>
  </si>
  <si>
    <t>Александр Луценко</t>
  </si>
  <si>
    <t>Юрий Мильнер</t>
  </si>
  <si>
    <t>Владимир Щербаков</t>
  </si>
  <si>
    <t>Айрат Шаймиев</t>
  </si>
  <si>
    <t>Радик Шаймиев</t>
  </si>
  <si>
    <t>Дмитрий Троицкий</t>
  </si>
  <si>
    <t>Владимир Груздев</t>
  </si>
  <si>
    <t>Дмитрий Каменщик</t>
  </si>
  <si>
    <t>Виктор Харитонин</t>
  </si>
  <si>
    <t>Сергей Цыкалюк</t>
  </si>
  <si>
    <t>mail.ru</t>
  </si>
  <si>
    <t>Автомобили</t>
  </si>
  <si>
    <t>Место 2014</t>
  </si>
  <si>
    <t>Место 2015</t>
  </si>
  <si>
    <t>Состояние в 2014</t>
  </si>
  <si>
    <t>Состояние в 2015</t>
  </si>
  <si>
    <t>www.stevsky.ru - информационно-развлекательный портал</t>
  </si>
  <si>
    <t>Роберт и Филипп Нг</t>
  </si>
  <si>
    <t>Ли Хецзун</t>
  </si>
  <si>
    <t>Джек Ма</t>
  </si>
  <si>
    <t>Возобновляемая энергетика</t>
  </si>
  <si>
    <t>Alibaba</t>
  </si>
  <si>
    <t>Алан Вертхаймер</t>
  </si>
  <si>
    <t>Жерер Вертхаймер</t>
  </si>
  <si>
    <t>Шанель</t>
  </si>
  <si>
    <t>Борис Иванишвили</t>
  </si>
  <si>
    <t>Аутсайдеры 2014 года</t>
  </si>
  <si>
    <t>Tesla Motors</t>
  </si>
  <si>
    <t>Amway</t>
  </si>
  <si>
    <t>Состояние 2014</t>
  </si>
  <si>
    <t>Состояние 2015</t>
  </si>
  <si>
    <t>Место
2014</t>
  </si>
  <si>
    <t>Место
2015</t>
  </si>
  <si>
    <t>Кэрри Перродо</t>
  </si>
  <si>
    <t>Хэнк и Дуг Мейджер</t>
  </si>
  <si>
    <t>Маргарита Луи-Дрейфус</t>
  </si>
  <si>
    <t>Элон Маск</t>
  </si>
  <si>
    <t>Вино</t>
  </si>
  <si>
    <t>Сыры</t>
  </si>
  <si>
    <t>Реклама</t>
  </si>
  <si>
    <t>Жан-Клод Деко</t>
  </si>
  <si>
    <t>Дэвид Даффилд</t>
  </si>
  <si>
    <t>Сладости</t>
  </si>
  <si>
    <t>Дисконтный брокер</t>
  </si>
  <si>
    <t>Аугусто и Джорджио Перфетти</t>
  </si>
  <si>
    <t>Чарльз Джонсон</t>
  </si>
  <si>
    <t>Аутсайдеры 2015 года</t>
  </si>
  <si>
    <t>Аутсайдеры 2012 года</t>
  </si>
  <si>
    <t>Винсент Боллор</t>
  </si>
  <si>
    <t>Джим Паттисон</t>
  </si>
  <si>
    <t>Чарльз Кадоган</t>
  </si>
  <si>
    <t>Ричард Дево</t>
  </si>
  <si>
    <t>Ян Хуэйянь</t>
  </si>
  <si>
    <t>Дэвид Томсон</t>
  </si>
  <si>
    <t>Мария Франка Фиссоло</t>
  </si>
  <si>
    <t>Nutella</t>
  </si>
  <si>
    <t>Карл Альбрехт мл., Беата Хайстер</t>
  </si>
  <si>
    <t>NEW</t>
  </si>
  <si>
    <t>Патрик Драги</t>
  </si>
  <si>
    <t>Томас и Рэймонд Квок</t>
  </si>
  <si>
    <t>Ирис Фонтбона</t>
  </si>
  <si>
    <t>Герман Ларреа Мота Веласко</t>
  </si>
  <si>
    <t>Данин Чераванонт</t>
  </si>
  <si>
    <t>Серж Дассо</t>
  </si>
  <si>
    <t>Генри Су</t>
  </si>
  <si>
    <t>Лей Цзун</t>
  </si>
  <si>
    <t>Xiaomi</t>
  </si>
  <si>
    <t>Масимилиана Ландини Алеоти</t>
  </si>
  <si>
    <t>Пьер Кастель</t>
  </si>
  <si>
    <t>Эммануэль Бенье</t>
  </si>
  <si>
    <t>Жак Сервье</t>
  </si>
  <si>
    <t>Ванг Веньинь</t>
  </si>
  <si>
    <t>Гален Уэстон</t>
  </si>
  <si>
    <t>Вэй Янцзун</t>
  </si>
  <si>
    <t>Great Wall Motors</t>
  </si>
  <si>
    <t>Пан Сутонг</t>
  </si>
  <si>
    <t xml:space="preserve">Питер Ву </t>
  </si>
  <si>
    <t xml:space="preserve">Хайнц Германн Тиэль </t>
  </si>
  <si>
    <t xml:space="preserve">Майкл Кадури </t>
  </si>
  <si>
    <t xml:space="preserve">Элэйн Маршалл </t>
  </si>
  <si>
    <t xml:space="preserve">Сильвио Берлускони </t>
  </si>
  <si>
    <t>Джанлуиджи и Рафаэла Апонте</t>
  </si>
  <si>
    <t>Дастин Московиц</t>
  </si>
  <si>
    <t>Лесли Векснер</t>
  </si>
  <si>
    <t>Томас Фрист младший</t>
  </si>
  <si>
    <t>Медицина</t>
  </si>
  <si>
    <t>Такемицу Такизаки</t>
  </si>
  <si>
    <t>Эдвард Джонсон III</t>
  </si>
  <si>
    <t>Лю Квандонг</t>
  </si>
  <si>
    <t>Йохан Руперт</t>
  </si>
  <si>
    <t>Юдай Котак</t>
  </si>
  <si>
    <t>Цай Ван-цай</t>
  </si>
  <si>
    <t>Intel</t>
  </si>
  <si>
    <t>Дэнис О`Брайен</t>
  </si>
  <si>
    <t>Краски</t>
  </si>
  <si>
    <t>Круизы</t>
  </si>
  <si>
    <t>Го Чень Лянь</t>
  </si>
  <si>
    <t>Ванг Цзинь</t>
  </si>
  <si>
    <t>Гордон Мур</t>
  </si>
  <si>
    <t>Уолтер Куок</t>
  </si>
  <si>
    <t>DreamWorks</t>
  </si>
  <si>
    <t>Мики Арисон</t>
  </si>
  <si>
    <t>Су Кьён-Бае</t>
  </si>
  <si>
    <t>Джей Уай Ли</t>
  </si>
  <si>
    <t>Алехандро Санто Доминго</t>
  </si>
  <si>
    <t>умер</t>
  </si>
  <si>
    <t>Сергей Кациев</t>
  </si>
  <si>
    <t>Олег Тиньков</t>
  </si>
  <si>
    <t>Зиваудин Магомедов</t>
  </si>
  <si>
    <t>Давид Якобашвили</t>
  </si>
  <si>
    <t>Алексей Богачёв</t>
  </si>
  <si>
    <t>Андрей Кузяев</t>
  </si>
  <si>
    <t>Алексей Сёмин</t>
  </si>
  <si>
    <t>Борис Минц</t>
  </si>
  <si>
    <t>Сергей Петров</t>
  </si>
  <si>
    <t>выбыл</t>
  </si>
  <si>
    <t>Юрий Шефлер</t>
  </si>
  <si>
    <t>Алкоголь</t>
  </si>
  <si>
    <t>Николай Буйнов</t>
  </si>
  <si>
    <t>Нефть, газ</t>
  </si>
  <si>
    <t>Евгений Касперский</t>
  </si>
  <si>
    <t>Розничная торговля, банк</t>
  </si>
  <si>
    <t>Лазерная техника</t>
  </si>
  <si>
    <t>Цемент, аэропорт</t>
  </si>
  <si>
    <t>Банк</t>
  </si>
  <si>
    <t>Банки, девелопмент</t>
  </si>
  <si>
    <t>Нефтеочистка, химикаты</t>
  </si>
  <si>
    <t>Андрей Раппопорт</t>
  </si>
  <si>
    <t>Кох Индастриз</t>
  </si>
  <si>
    <t>Лилиан Беттанкур</t>
  </si>
  <si>
    <t>Джордж Шэффлер</t>
  </si>
  <si>
    <t>Изменение капитала</t>
  </si>
  <si>
    <t>Игорный бизнес</t>
  </si>
  <si>
    <t>Ренова групп: энергетика, промышленность, технологии</t>
  </si>
  <si>
    <t>Металлоинвест, mail.ru group, вконтакте</t>
  </si>
  <si>
    <t>Альфа-Банк, страхование, телекоммуникации</t>
  </si>
  <si>
    <t>Норильский Никель, Интеррос</t>
  </si>
  <si>
    <t>Северсталь</t>
  </si>
  <si>
    <t>2015 
в РФ</t>
  </si>
  <si>
    <t>www.stevsky.ru/forbes2016</t>
  </si>
  <si>
    <t>Состояние в 2016</t>
  </si>
  <si>
    <t>Место 2016</t>
  </si>
  <si>
    <t>Аль-Валид бин Талаль Альсауд</t>
  </si>
  <si>
    <t>Майкл Отто</t>
  </si>
  <si>
    <t>Тадаши Янай</t>
  </si>
  <si>
    <t>Инвестиционный фонд</t>
  </si>
  <si>
    <t>Нефтедобыча</t>
  </si>
  <si>
    <t>EchoStar, телекоммуникации</t>
  </si>
  <si>
    <t>Стефен Росс</t>
  </si>
  <si>
    <t>Хайнц Херманн Телле</t>
  </si>
  <si>
    <t>Машинстроение</t>
  </si>
  <si>
    <t>Лукас Уолтон</t>
  </si>
  <si>
    <t>выбыла</t>
  </si>
  <si>
    <t>Майк Аденуга</t>
  </si>
  <si>
    <t>Удо и Гарольд Чира</t>
  </si>
  <si>
    <t>SAP, Software</t>
  </si>
  <si>
    <t>Ян Кум</t>
  </si>
  <si>
    <t>WhatsApp</t>
  </si>
  <si>
    <t>Сайрус Пунавалла</t>
  </si>
  <si>
    <t>Уильям Динг</t>
  </si>
  <si>
    <t>Онлайн игры</t>
  </si>
  <si>
    <t>Метизы</t>
  </si>
  <si>
    <t>Стэнли Кроенке</t>
  </si>
  <si>
    <t>Со Гён Бэ</t>
  </si>
  <si>
    <t>Кен Гриффин</t>
  </si>
  <si>
    <t>Херберт Кёлер мл.</t>
  </si>
  <si>
    <t>Производство</t>
  </si>
  <si>
    <t>передала</t>
  </si>
  <si>
    <t>Джеймс Чамберс</t>
  </si>
  <si>
    <t>MEW</t>
  </si>
  <si>
    <t>Сандра Ортега Мера</t>
  </si>
  <si>
    <t>Кэтрин Райнер</t>
  </si>
  <si>
    <t>Маргаретта Тейлор</t>
  </si>
  <si>
    <t>Джон Грейкен</t>
  </si>
  <si>
    <t>Гарретт Камп</t>
  </si>
  <si>
    <t>UBER</t>
  </si>
  <si>
    <t>Трэвис Каланик</t>
  </si>
  <si>
    <t>Эдуардо Саверин</t>
  </si>
  <si>
    <t>Су Шихуи</t>
  </si>
  <si>
    <t>Ева Гонда де Ривьера</t>
  </si>
  <si>
    <t>Вольфганг Маргуре</t>
  </si>
  <si>
    <t>Хансъёрг Висс</t>
  </si>
  <si>
    <t>Гарри Тригубофф</t>
  </si>
  <si>
    <t>Ники Опенгеймер</t>
  </si>
  <si>
    <t>Алмазы</t>
  </si>
  <si>
    <t>Аутсайдеры 2016 года</t>
  </si>
  <si>
    <t>Изменение за год</t>
  </si>
  <si>
    <t>2016 
в РФ</t>
  </si>
  <si>
    <t>Состояние 2016</t>
  </si>
  <si>
    <t>Михаил Шишханов</t>
  </si>
  <si>
    <t>Нефть, банки, недвижимость</t>
  </si>
  <si>
    <t>Саит-Салам Гуцериев</t>
  </si>
  <si>
    <t>Леонид Богуславский</t>
  </si>
  <si>
    <t>Кирилл Шамалов</t>
  </si>
  <si>
    <t>Нефтехим</t>
  </si>
  <si>
    <t>RENEW</t>
  </si>
  <si>
    <t>Всего в Форбс</t>
  </si>
  <si>
    <t>Мир, всего</t>
  </si>
  <si>
    <t>Остальные</t>
  </si>
  <si>
    <t>Шариковые подшипники</t>
  </si>
  <si>
    <t>разделила</t>
  </si>
  <si>
    <t>Мужчины</t>
  </si>
  <si>
    <t>Женщины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</si>
</sst>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sz val="10"/>
      <color indexed="16"/>
      <name val="Arial Cyr"/>
      <charset val="204"/>
    </font>
    <font>
      <b/>
      <sz val="8"/>
      <name val="Arial Cyr"/>
      <charset val="204"/>
    </font>
    <font>
      <sz val="9"/>
      <color indexed="10"/>
      <name val="Arial Cyr"/>
      <charset val="204"/>
    </font>
    <font>
      <b/>
      <sz val="16"/>
      <color indexed="12"/>
      <name val="Arial Cyr"/>
      <charset val="204"/>
    </font>
    <font>
      <sz val="8"/>
      <color indexed="16"/>
      <name val="Arial Cyr"/>
      <charset val="204"/>
    </font>
    <font>
      <b/>
      <sz val="9"/>
      <color indexed="81"/>
      <name val="Tahoma"/>
      <charset val="1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C0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Border="1"/>
    <xf numFmtId="0" fontId="0" fillId="0" borderId="0" xfId="0" applyFill="1" applyBorder="1"/>
    <xf numFmtId="0" fontId="8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5" fillId="0" borderId="1" xfId="0" applyFont="1" applyFill="1" applyBorder="1"/>
    <xf numFmtId="0" fontId="1" fillId="0" borderId="1" xfId="0" applyFont="1" applyFill="1" applyBorder="1"/>
    <xf numFmtId="0" fontId="4" fillId="0" borderId="0" xfId="0" applyFont="1" applyFill="1" applyBorder="1"/>
    <xf numFmtId="0" fontId="10" fillId="0" borderId="8" xfId="0" applyFont="1" applyBorder="1"/>
    <xf numFmtId="0" fontId="10" fillId="0" borderId="9" xfId="0" applyFont="1" applyBorder="1"/>
    <xf numFmtId="0" fontId="10" fillId="0" borderId="9" xfId="0" applyFont="1" applyFill="1" applyBorder="1"/>
    <xf numFmtId="0" fontId="10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12" xfId="0" applyFont="1" applyBorder="1"/>
    <xf numFmtId="0" fontId="10" fillId="0" borderId="3" xfId="0" applyFont="1" applyBorder="1"/>
    <xf numFmtId="0" fontId="10" fillId="0" borderId="3" xfId="0" applyFont="1" applyFill="1" applyBorder="1"/>
    <xf numFmtId="0" fontId="10" fillId="0" borderId="13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9" xfId="0" applyFont="1" applyFill="1" applyBorder="1"/>
    <xf numFmtId="0" fontId="11" fillId="0" borderId="10" xfId="0" applyFont="1" applyBorder="1"/>
    <xf numFmtId="0" fontId="11" fillId="0" borderId="11" xfId="0" applyFont="1" applyBorder="1"/>
    <xf numFmtId="0" fontId="11" fillId="0" borderId="1" xfId="0" applyFont="1" applyBorder="1"/>
    <xf numFmtId="0" fontId="11" fillId="0" borderId="1" xfId="0" applyFont="1" applyFill="1" applyBorder="1"/>
    <xf numFmtId="0" fontId="11" fillId="0" borderId="2" xfId="0" applyFont="1" applyBorder="1"/>
    <xf numFmtId="0" fontId="11" fillId="0" borderId="12" xfId="0" applyFont="1" applyBorder="1"/>
    <xf numFmtId="0" fontId="11" fillId="0" borderId="3" xfId="0" applyFont="1" applyBorder="1"/>
    <xf numFmtId="0" fontId="11" fillId="0" borderId="3" xfId="0" applyFont="1" applyFill="1" applyBorder="1"/>
    <xf numFmtId="0" fontId="11" fillId="0" borderId="13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Fill="1" applyBorder="1"/>
    <xf numFmtId="0" fontId="1" fillId="0" borderId="0" xfId="0" applyFont="1"/>
    <xf numFmtId="0" fontId="4" fillId="6" borderId="14" xfId="0" applyFont="1" applyFill="1" applyBorder="1" applyAlignment="1">
      <alignment horizontal="center" vertical="center"/>
    </xf>
    <xf numFmtId="0" fontId="10" fillId="0" borderId="11" xfId="0" applyFont="1" applyFill="1" applyBorder="1"/>
    <xf numFmtId="0" fontId="10" fillId="4" borderId="1" xfId="0" applyFont="1" applyFill="1" applyBorder="1"/>
    <xf numFmtId="0" fontId="13" fillId="0" borderId="1" xfId="0" applyFont="1" applyFill="1" applyBorder="1"/>
    <xf numFmtId="0" fontId="10" fillId="4" borderId="3" xfId="0" applyFont="1" applyFill="1" applyBorder="1"/>
    <xf numFmtId="0" fontId="10" fillId="4" borderId="9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10" fillId="0" borderId="1" xfId="0" applyFont="1" applyFill="1" applyBorder="1" applyAlignment="1"/>
    <xf numFmtId="0" fontId="11" fillId="0" borderId="10" xfId="0" applyFont="1" applyFill="1" applyBorder="1"/>
    <xf numFmtId="0" fontId="15" fillId="0" borderId="3" xfId="0" applyFont="1" applyBorder="1"/>
    <xf numFmtId="0" fontId="1" fillId="0" borderId="2" xfId="0" applyFont="1" applyFill="1" applyBorder="1"/>
    <xf numFmtId="0" fontId="0" fillId="0" borderId="10" xfId="0" applyFill="1" applyBorder="1"/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0" fillId="0" borderId="0" xfId="0" applyFont="1"/>
    <xf numFmtId="0" fontId="0" fillId="0" borderId="0" xfId="0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2" fillId="6" borderId="14" xfId="0" applyFont="1" applyFill="1" applyBorder="1" applyAlignment="1">
      <alignment horizontal="center" vertical="top"/>
    </xf>
    <xf numFmtId="0" fontId="12" fillId="6" borderId="15" xfId="0" applyFont="1" applyFill="1" applyBorder="1" applyAlignment="1">
      <alignment horizontal="left" vertical="top"/>
    </xf>
    <xf numFmtId="0" fontId="12" fillId="6" borderId="14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13" xfId="0" applyBorder="1"/>
    <xf numFmtId="0" fontId="10" fillId="0" borderId="11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0" xfId="0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2" xfId="0" applyFill="1" applyBorder="1" applyAlignment="1">
      <alignment horizontal="center"/>
    </xf>
    <xf numFmtId="0" fontId="0" fillId="0" borderId="3" xfId="0" applyFill="1" applyBorder="1"/>
    <xf numFmtId="0" fontId="0" fillId="0" borderId="13" xfId="0" applyFill="1" applyBorder="1"/>
    <xf numFmtId="0" fontId="12" fillId="6" borderId="19" xfId="0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6" borderId="19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14" fillId="3" borderId="6" xfId="1" applyFont="1" applyFill="1" applyBorder="1" applyAlignment="1" applyProtection="1">
      <alignment horizontal="center" vertical="center"/>
    </xf>
    <xf numFmtId="0" fontId="3" fillId="0" borderId="17" xfId="0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vertical="center" wrapText="1"/>
    </xf>
    <xf numFmtId="9" fontId="0" fillId="0" borderId="1" xfId="2" applyFont="1" applyBorder="1"/>
    <xf numFmtId="0" fontId="17" fillId="0" borderId="2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top"/>
    </xf>
    <xf numFmtId="0" fontId="4" fillId="6" borderId="14" xfId="0" applyFont="1" applyFill="1" applyBorder="1" applyAlignment="1">
      <alignment horizontal="left" vertical="top"/>
    </xf>
    <xf numFmtId="0" fontId="4" fillId="6" borderId="15" xfId="0" applyFont="1" applyFill="1" applyBorder="1" applyAlignment="1">
      <alignment horizontal="left" vertical="top"/>
    </xf>
    <xf numFmtId="0" fontId="4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/>
    <xf numFmtId="0" fontId="18" fillId="0" borderId="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1" xfId="0" applyBorder="1"/>
    <xf numFmtId="0" fontId="4" fillId="0" borderId="0" xfId="0" applyFont="1" applyAlignment="1">
      <alignment horizontal="left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9" xfId="0" applyFont="1" applyFill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" xfId="0" applyFont="1" applyFill="1" applyBorder="1"/>
    <xf numFmtId="0" fontId="18" fillId="0" borderId="2" xfId="0" applyFont="1" applyBorder="1"/>
    <xf numFmtId="0" fontId="18" fillId="0" borderId="1" xfId="0" applyFont="1" applyBorder="1"/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18" fillId="0" borderId="21" xfId="0" applyFont="1" applyFill="1" applyBorder="1"/>
    <xf numFmtId="0" fontId="18" fillId="0" borderId="22" xfId="0" applyFont="1" applyBorder="1"/>
    <xf numFmtId="0" fontId="18" fillId="0" borderId="1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3" xfId="0" applyFont="1" applyFill="1" applyBorder="1"/>
    <xf numFmtId="0" fontId="18" fillId="0" borderId="13" xfId="0" applyFont="1" applyBorder="1"/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2" xfId="0" applyFont="1" applyBorder="1"/>
    <xf numFmtId="0" fontId="19" fillId="0" borderId="1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/>
    <xf numFmtId="0" fontId="19" fillId="0" borderId="13" xfId="0" applyFont="1" applyBorder="1"/>
    <xf numFmtId="0" fontId="0" fillId="0" borderId="8" xfId="0" applyBorder="1"/>
    <xf numFmtId="164" fontId="0" fillId="0" borderId="10" xfId="2" applyNumberFormat="1" applyFont="1" applyBorder="1"/>
    <xf numFmtId="0" fontId="0" fillId="0" borderId="11" xfId="0" applyBorder="1"/>
    <xf numFmtId="164" fontId="0" fillId="0" borderId="2" xfId="2" applyNumberFormat="1" applyFont="1" applyBorder="1"/>
    <xf numFmtId="0" fontId="0" fillId="0" borderId="12" xfId="0" applyBorder="1"/>
    <xf numFmtId="164" fontId="0" fillId="0" borderId="13" xfId="2" applyNumberFormat="1" applyFont="1" applyBorder="1"/>
    <xf numFmtId="0" fontId="10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20" xfId="0" applyBorder="1"/>
    <xf numFmtId="164" fontId="0" fillId="0" borderId="22" xfId="2" applyNumberFormat="1" applyFont="1" applyBorder="1"/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Форбс 2016 разделение по странам</a:t>
            </a:r>
          </a:p>
        </c:rich>
      </c:tx>
      <c:layout/>
      <c:overlay val="0"/>
    </c:title>
    <c:autoTitleDeleted val="0"/>
    <c:view3D>
      <c:rotX val="5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 prstMaterial="metal">
              <a:bevelT/>
              <a:bevelB w="165100" prst="coolSlant"/>
            </a:sp3d>
          </c:spPr>
          <c:explosion val="25"/>
          <c:dPt>
            <c:idx val="1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76200" dir="13500000" sy="23000" kx="1200000" algn="b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etal">
                <a:bevelT/>
                <a:bevelB w="165100" prst="coolSlant"/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2000" b="1"/>
                      <a:t>США
30%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9723777528928705E-3"/>
                  <c:y val="-4.8317510722429215E-2"/>
                </c:manualLayout>
              </c:layout>
              <c:tx>
                <c:rich>
                  <a:bodyPr/>
                  <a:lstStyle/>
                  <a:p>
                    <a:r>
                      <a:rPr lang="ru-RU" sz="1800" b="1"/>
                      <a:t>Китай
14%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600" b="1"/>
                      <a:t>Германия
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ru-RU" sz="1400" b="1"/>
                      <a:t>Индия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ru-RU" sz="1400" b="1"/>
                      <a:t>Россия
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ru-RU" sz="1200" b="1"/>
                      <a:t>Гонконг
3%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3889511011571496E-2"/>
                  <c:y val="3.4512507658878012E-2"/>
                </c:manualLayout>
              </c:layout>
              <c:tx>
                <c:rich>
                  <a:bodyPr/>
                  <a:lstStyle/>
                  <a:p>
                    <a:r>
                      <a:rPr lang="ru-RU" sz="1100" b="1"/>
                      <a:t>Великобритания
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0750279955207166"/>
                  <c:y val="-2.300833843925200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8.8092571855169846E-2"/>
                  <c:y val="-3.221167381495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8.958566629339304E-2"/>
                  <c:y val="-6.4423347629905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7.9134005225830528E-2"/>
                  <c:y val="-0.1081391906644844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ru-RU" sz="1600" b="1"/>
                      <a:t>Остальные
26%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Диаграммы!$A$25:$A$36</c:f>
              <c:strCache>
                <c:ptCount val="12"/>
                <c:pt idx="0">
                  <c:v>США</c:v>
                </c:pt>
                <c:pt idx="1">
                  <c:v>Китай</c:v>
                </c:pt>
                <c:pt idx="2">
                  <c:v>Германия</c:v>
                </c:pt>
                <c:pt idx="3">
                  <c:v>Индия</c:v>
                </c:pt>
                <c:pt idx="4">
                  <c:v>Россия</c:v>
                </c:pt>
                <c:pt idx="5">
                  <c:v>Гонконг</c:v>
                </c:pt>
                <c:pt idx="6">
                  <c:v>Великобритания</c:v>
                </c:pt>
                <c:pt idx="7">
                  <c:v>Италия</c:v>
                </c:pt>
                <c:pt idx="8">
                  <c:v>Франция</c:v>
                </c:pt>
                <c:pt idx="9">
                  <c:v>Канада</c:v>
                </c:pt>
                <c:pt idx="10">
                  <c:v>Бразилия</c:v>
                </c:pt>
                <c:pt idx="11">
                  <c:v>Остальные</c:v>
                </c:pt>
              </c:strCache>
            </c:strRef>
          </c:cat>
          <c:val>
            <c:numRef>
              <c:f>Диаграммы!$B$25:$B$36</c:f>
              <c:numCache>
                <c:formatCode>General</c:formatCode>
                <c:ptCount val="12"/>
                <c:pt idx="0">
                  <c:v>540</c:v>
                </c:pt>
                <c:pt idx="1">
                  <c:v>251</c:v>
                </c:pt>
                <c:pt idx="2">
                  <c:v>120</c:v>
                </c:pt>
                <c:pt idx="3">
                  <c:v>84</c:v>
                </c:pt>
                <c:pt idx="4">
                  <c:v>76</c:v>
                </c:pt>
                <c:pt idx="5">
                  <c:v>64</c:v>
                </c:pt>
                <c:pt idx="6">
                  <c:v>50</c:v>
                </c:pt>
                <c:pt idx="7">
                  <c:v>43</c:v>
                </c:pt>
                <c:pt idx="8">
                  <c:v>39</c:v>
                </c:pt>
                <c:pt idx="9">
                  <c:v>33</c:v>
                </c:pt>
                <c:pt idx="10">
                  <c:v>31</c:v>
                </c:pt>
                <c:pt idx="11">
                  <c:v>479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Форбс</a:t>
            </a:r>
            <a:r>
              <a:rPr lang="ru-RU" baseline="0"/>
              <a:t> 2016: мужчины и женщины</a:t>
            </a:r>
            <a:endParaRPr lang="ru-RU"/>
          </a:p>
        </c:rich>
      </c:tx>
      <c:layout/>
      <c:overlay val="0"/>
    </c:title>
    <c:autoTitleDeleted val="0"/>
    <c:view3D>
      <c:rotX val="50"/>
      <c:rotY val="1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889E-3"/>
          <c:y val="0.17379192184310294"/>
          <c:w val="0.98611111111111116"/>
          <c:h val="0.78655985710119569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plastic">
              <a:bevelT/>
            </a:sp3d>
          </c:spPr>
          <c:explosion val="25"/>
          <c:dPt>
            <c:idx val="0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 prstMaterial="plastic"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plastic">
                <a:bevelT/>
              </a:sp3d>
            </c:spPr>
          </c:dPt>
          <c:dLbls>
            <c:dLbl>
              <c:idx val="0"/>
              <c:layout>
                <c:manualLayout>
                  <c:x val="-3.7925196850393701E-2"/>
                  <c:y val="0.1378510498687664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Мужчины
90%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0867016622922136E-2"/>
                  <c:y val="-9.9408719743365417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Женщины
10%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Диаграммы!$A$3:$A$4</c:f>
              <c:strCache>
                <c:ptCount val="2"/>
                <c:pt idx="0">
                  <c:v>Мужчины</c:v>
                </c:pt>
                <c:pt idx="1">
                  <c:v>Женщины</c:v>
                </c:pt>
              </c:strCache>
            </c:strRef>
          </c:cat>
          <c:val>
            <c:numRef>
              <c:f>Диаграммы!$B$3:$B$4</c:f>
              <c:numCache>
                <c:formatCode>General</c:formatCode>
                <c:ptCount val="2"/>
                <c:pt idx="0">
                  <c:v>1620</c:v>
                </c:pt>
                <c:pt idx="1">
                  <c:v>190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22</xdr:row>
      <xdr:rowOff>4761</xdr:rowOff>
    </xdr:from>
    <xdr:to>
      <xdr:col>16</xdr:col>
      <xdr:colOff>590549</xdr:colOff>
      <xdr:row>55</xdr:row>
      <xdr:rowOff>161924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228600</xdr:colOff>
      <xdr:row>1</xdr:row>
      <xdr:rowOff>14287</xdr:rowOff>
    </xdr:from>
    <xdr:to>
      <xdr:col>9</xdr:col>
      <xdr:colOff>533400</xdr:colOff>
      <xdr:row>18</xdr:row>
      <xdr:rowOff>4762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4E6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vsky.ru/forbes201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abSelected="1" workbookViewId="0"/>
  </sheetViews>
  <sheetFormatPr defaultRowHeight="15" x14ac:dyDescent="0.2"/>
  <cols>
    <col min="1" max="1" width="125.28515625" style="6" customWidth="1"/>
  </cols>
  <sheetData>
    <row r="1" spans="1:1" ht="15.75" thickBot="1" x14ac:dyDescent="0.25"/>
    <row r="2" spans="1:1" x14ac:dyDescent="0.2">
      <c r="A2" s="7" t="s">
        <v>330</v>
      </c>
    </row>
    <row r="3" spans="1:1" ht="15.75" thickBot="1" x14ac:dyDescent="0.25">
      <c r="A3" s="8" t="s">
        <v>336</v>
      </c>
    </row>
    <row r="4" spans="1:1" ht="15.75" thickBot="1" x14ac:dyDescent="0.25"/>
    <row r="5" spans="1:1" ht="15.75" x14ac:dyDescent="0.25">
      <c r="A5" s="9" t="s">
        <v>331</v>
      </c>
    </row>
    <row r="6" spans="1:1" ht="15.75" x14ac:dyDescent="0.25">
      <c r="A6" s="10" t="s">
        <v>332</v>
      </c>
    </row>
    <row r="7" spans="1:1" ht="20.25" x14ac:dyDescent="0.2">
      <c r="A7" s="120" t="s">
        <v>645</v>
      </c>
    </row>
    <row r="8" spans="1:1" ht="15.75" x14ac:dyDescent="0.25">
      <c r="A8" s="10" t="s">
        <v>333</v>
      </c>
    </row>
    <row r="9" spans="1:1" ht="16.5" thickBot="1" x14ac:dyDescent="0.3">
      <c r="A9" s="11" t="s">
        <v>334</v>
      </c>
    </row>
    <row r="10" spans="1:1" ht="15.75" thickBot="1" x14ac:dyDescent="0.25"/>
    <row r="11" spans="1:1" ht="16.5" thickBot="1" x14ac:dyDescent="0.3">
      <c r="A11" s="12" t="s">
        <v>337</v>
      </c>
    </row>
    <row r="12" spans="1:1" ht="15.75" thickBot="1" x14ac:dyDescent="0.25"/>
    <row r="13" spans="1:1" x14ac:dyDescent="0.2">
      <c r="A13" s="13" t="s">
        <v>335</v>
      </c>
    </row>
    <row r="14" spans="1:1" ht="15.75" thickBot="1" x14ac:dyDescent="0.25">
      <c r="A14" s="14" t="s">
        <v>522</v>
      </c>
    </row>
  </sheetData>
  <sheetProtection password="C71F" sheet="1" objects="1" scenarios="1" formatCells="0" formatColumns="0" formatRows="0" insertColumns="0" insertRows="0" insertHyperlinks="0" deleteColumns="0" deleteRows="0" sort="0" autoFilter="0" pivotTables="0"/>
  <phoneticPr fontId="8" type="noConversion"/>
  <hyperlinks>
    <hyperlink ref="A7" r:id="rId1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9"/>
  <sheetViews>
    <sheetView zoomScale="85" zoomScaleNormal="85" workbookViewId="0">
      <pane ySplit="1" topLeftCell="A2" activePane="bottomLeft" state="frozen"/>
      <selection pane="bottomLeft"/>
    </sheetView>
  </sheetViews>
  <sheetFormatPr defaultRowHeight="12.75" x14ac:dyDescent="0.2"/>
  <cols>
    <col min="1" max="6" width="7.5703125" style="45" customWidth="1"/>
    <col min="7" max="7" width="9.140625" style="45"/>
    <col min="8" max="8" width="27.28515625" customWidth="1"/>
    <col min="9" max="9" width="4.7109375" customWidth="1"/>
    <col min="10" max="17" width="10.140625" style="45" customWidth="1"/>
    <col min="18" max="18" width="26.7109375" customWidth="1"/>
    <col min="19" max="19" width="22.140625" customWidth="1"/>
  </cols>
  <sheetData>
    <row r="1" spans="1:19" ht="24.75" customHeight="1" thickBot="1" x14ac:dyDescent="0.25">
      <c r="A1" s="113" t="s">
        <v>0</v>
      </c>
      <c r="B1" s="114" t="s">
        <v>1</v>
      </c>
      <c r="C1" s="114" t="s">
        <v>339</v>
      </c>
      <c r="D1" s="114" t="s">
        <v>518</v>
      </c>
      <c r="E1" s="114" t="s">
        <v>519</v>
      </c>
      <c r="F1" s="114" t="s">
        <v>647</v>
      </c>
      <c r="G1" s="114" t="s">
        <v>326</v>
      </c>
      <c r="H1" s="48" t="s">
        <v>2</v>
      </c>
      <c r="I1" s="81" t="s">
        <v>3</v>
      </c>
      <c r="J1" s="83" t="s">
        <v>327</v>
      </c>
      <c r="K1" s="83" t="s">
        <v>328</v>
      </c>
      <c r="L1" s="83" t="s">
        <v>340</v>
      </c>
      <c r="M1" s="83" t="s">
        <v>520</v>
      </c>
      <c r="N1" s="83" t="s">
        <v>521</v>
      </c>
      <c r="O1" s="83" t="s">
        <v>646</v>
      </c>
      <c r="P1" s="83" t="s">
        <v>637</v>
      </c>
      <c r="Q1" s="81" t="s">
        <v>4</v>
      </c>
      <c r="R1" s="81" t="s">
        <v>5</v>
      </c>
      <c r="S1" s="82" t="s">
        <v>6</v>
      </c>
    </row>
    <row r="2" spans="1:19" x14ac:dyDescent="0.2">
      <c r="A2" s="68">
        <v>2</v>
      </c>
      <c r="B2" s="69">
        <v>2</v>
      </c>
      <c r="C2" s="69">
        <v>2</v>
      </c>
      <c r="D2" s="69">
        <v>1</v>
      </c>
      <c r="E2" s="69">
        <v>1</v>
      </c>
      <c r="F2" s="69">
        <v>1</v>
      </c>
      <c r="G2" s="69">
        <f t="shared" ref="G2:G33" si="0">E2-F2</f>
        <v>0</v>
      </c>
      <c r="H2" s="46" t="s">
        <v>11</v>
      </c>
      <c r="I2" s="46" t="s">
        <v>8</v>
      </c>
      <c r="J2" s="69">
        <v>56</v>
      </c>
      <c r="K2" s="69">
        <v>61</v>
      </c>
      <c r="L2" s="69">
        <v>67</v>
      </c>
      <c r="M2" s="69">
        <v>76</v>
      </c>
      <c r="N2" s="69">
        <v>79.2</v>
      </c>
      <c r="O2" s="69">
        <v>75</v>
      </c>
      <c r="P2" s="69">
        <f t="shared" ref="P2:P33" si="1">O2-N2</f>
        <v>-4.2000000000000028</v>
      </c>
      <c r="Q2" s="69">
        <v>60</v>
      </c>
      <c r="R2" s="46" t="s">
        <v>12</v>
      </c>
      <c r="S2" s="63" t="s">
        <v>13</v>
      </c>
    </row>
    <row r="3" spans="1:19" x14ac:dyDescent="0.2">
      <c r="A3" s="70">
        <v>7</v>
      </c>
      <c r="B3" s="71">
        <v>5</v>
      </c>
      <c r="C3" s="71">
        <v>3</v>
      </c>
      <c r="D3" s="71">
        <v>3</v>
      </c>
      <c r="E3" s="71">
        <v>4</v>
      </c>
      <c r="F3" s="71">
        <v>2</v>
      </c>
      <c r="G3" s="71">
        <f t="shared" si="0"/>
        <v>2</v>
      </c>
      <c r="H3" s="2" t="s">
        <v>19</v>
      </c>
      <c r="I3" s="2" t="s">
        <v>8</v>
      </c>
      <c r="J3" s="71">
        <v>31</v>
      </c>
      <c r="K3" s="71">
        <v>37.5</v>
      </c>
      <c r="L3" s="71">
        <v>57</v>
      </c>
      <c r="M3" s="71">
        <v>64</v>
      </c>
      <c r="N3" s="71">
        <v>64.5</v>
      </c>
      <c r="O3" s="71">
        <v>67</v>
      </c>
      <c r="P3" s="71">
        <f t="shared" si="1"/>
        <v>2.5</v>
      </c>
      <c r="Q3" s="71">
        <v>80</v>
      </c>
      <c r="R3" s="2" t="s">
        <v>20</v>
      </c>
      <c r="S3" s="3" t="s">
        <v>21</v>
      </c>
    </row>
    <row r="4" spans="1:19" x14ac:dyDescent="0.2">
      <c r="A4" s="70">
        <v>3</v>
      </c>
      <c r="B4" s="71">
        <v>3</v>
      </c>
      <c r="C4" s="71">
        <v>4</v>
      </c>
      <c r="D4" s="71">
        <v>4</v>
      </c>
      <c r="E4" s="71">
        <v>3</v>
      </c>
      <c r="F4" s="71">
        <v>3</v>
      </c>
      <c r="G4" s="71">
        <f t="shared" si="0"/>
        <v>0</v>
      </c>
      <c r="H4" s="2" t="s">
        <v>14</v>
      </c>
      <c r="I4" s="2" t="s">
        <v>8</v>
      </c>
      <c r="J4" s="71">
        <v>50</v>
      </c>
      <c r="K4" s="71">
        <v>44</v>
      </c>
      <c r="L4" s="71">
        <v>53.5</v>
      </c>
      <c r="M4" s="71">
        <v>58.2</v>
      </c>
      <c r="N4" s="71">
        <v>72.7</v>
      </c>
      <c r="O4" s="71">
        <v>60.8</v>
      </c>
      <c r="P4" s="71">
        <f t="shared" si="1"/>
        <v>-11.900000000000006</v>
      </c>
      <c r="Q4" s="71">
        <v>85</v>
      </c>
      <c r="R4" s="2" t="s">
        <v>15</v>
      </c>
      <c r="S4" s="3" t="s">
        <v>13</v>
      </c>
    </row>
    <row r="5" spans="1:19" x14ac:dyDescent="0.2">
      <c r="A5" s="70">
        <v>1</v>
      </c>
      <c r="B5" s="71">
        <v>1</v>
      </c>
      <c r="C5" s="71">
        <v>1</v>
      </c>
      <c r="D5" s="71">
        <v>2</v>
      </c>
      <c r="E5" s="71">
        <v>2</v>
      </c>
      <c r="F5" s="71">
        <v>4</v>
      </c>
      <c r="G5" s="71">
        <f t="shared" si="0"/>
        <v>-2</v>
      </c>
      <c r="H5" s="2" t="s">
        <v>7</v>
      </c>
      <c r="I5" s="2" t="s">
        <v>8</v>
      </c>
      <c r="J5" s="71">
        <v>74</v>
      </c>
      <c r="K5" s="71">
        <v>69</v>
      </c>
      <c r="L5" s="71">
        <v>73</v>
      </c>
      <c r="M5" s="71">
        <v>72</v>
      </c>
      <c r="N5" s="71">
        <v>77.099999999999994</v>
      </c>
      <c r="O5" s="71">
        <v>50</v>
      </c>
      <c r="P5" s="71">
        <f t="shared" si="1"/>
        <v>-27.099999999999994</v>
      </c>
      <c r="Q5" s="71">
        <v>76</v>
      </c>
      <c r="R5" s="2" t="s">
        <v>9</v>
      </c>
      <c r="S5" s="3" t="s">
        <v>10</v>
      </c>
    </row>
    <row r="6" spans="1:19" x14ac:dyDescent="0.2">
      <c r="A6" s="70">
        <v>30</v>
      </c>
      <c r="B6" s="71">
        <v>26</v>
      </c>
      <c r="C6" s="71">
        <v>19</v>
      </c>
      <c r="D6" s="71">
        <v>18</v>
      </c>
      <c r="E6" s="71">
        <v>15</v>
      </c>
      <c r="F6" s="71">
        <v>5</v>
      </c>
      <c r="G6" s="71">
        <f t="shared" si="0"/>
        <v>10</v>
      </c>
      <c r="H6" s="2" t="s">
        <v>58</v>
      </c>
      <c r="I6" s="2" t="s">
        <v>8</v>
      </c>
      <c r="J6" s="71">
        <v>18.100000000000001</v>
      </c>
      <c r="K6" s="71">
        <v>18.399999999999999</v>
      </c>
      <c r="L6" s="71">
        <v>25.2</v>
      </c>
      <c r="M6" s="71">
        <v>32</v>
      </c>
      <c r="N6" s="71">
        <v>34.799999999999997</v>
      </c>
      <c r="O6" s="71">
        <v>45.2</v>
      </c>
      <c r="P6" s="71">
        <f t="shared" si="1"/>
        <v>10.400000000000006</v>
      </c>
      <c r="Q6" s="71">
        <v>52</v>
      </c>
      <c r="R6" s="2" t="s">
        <v>59</v>
      </c>
      <c r="S6" s="3" t="s">
        <v>13</v>
      </c>
    </row>
    <row r="7" spans="1:19" x14ac:dyDescent="0.2">
      <c r="A7" s="70">
        <v>52</v>
      </c>
      <c r="B7" s="71">
        <v>35</v>
      </c>
      <c r="C7" s="71">
        <v>66</v>
      </c>
      <c r="D7" s="71">
        <v>21</v>
      </c>
      <c r="E7" s="71">
        <v>16</v>
      </c>
      <c r="F7" s="71">
        <v>6</v>
      </c>
      <c r="G7" s="71">
        <f t="shared" si="0"/>
        <v>10</v>
      </c>
      <c r="H7" s="2" t="s">
        <v>76</v>
      </c>
      <c r="I7" s="2" t="s">
        <v>8</v>
      </c>
      <c r="J7" s="71">
        <v>13.5</v>
      </c>
      <c r="K7" s="71">
        <v>17.5</v>
      </c>
      <c r="L7" s="71">
        <v>13.3</v>
      </c>
      <c r="M7" s="71">
        <v>28.5</v>
      </c>
      <c r="N7" s="71">
        <v>33.4</v>
      </c>
      <c r="O7" s="71">
        <v>44.6</v>
      </c>
      <c r="P7" s="71">
        <f t="shared" si="1"/>
        <v>11.200000000000003</v>
      </c>
      <c r="Q7" s="71">
        <v>31</v>
      </c>
      <c r="R7" s="2" t="s">
        <v>77</v>
      </c>
      <c r="S7" s="3" t="s">
        <v>13</v>
      </c>
    </row>
    <row r="8" spans="1:19" x14ac:dyDescent="0.2">
      <c r="A8" s="70">
        <v>5</v>
      </c>
      <c r="B8" s="71">
        <v>6</v>
      </c>
      <c r="C8" s="71">
        <v>5</v>
      </c>
      <c r="D8" s="71">
        <v>5</v>
      </c>
      <c r="E8" s="71">
        <v>5</v>
      </c>
      <c r="F8" s="71">
        <v>7</v>
      </c>
      <c r="G8" s="71">
        <f t="shared" si="0"/>
        <v>-2</v>
      </c>
      <c r="H8" s="2" t="s">
        <v>22</v>
      </c>
      <c r="I8" s="2" t="s">
        <v>8</v>
      </c>
      <c r="J8" s="71">
        <v>39.5</v>
      </c>
      <c r="K8" s="71">
        <v>36</v>
      </c>
      <c r="L8" s="71">
        <v>43</v>
      </c>
      <c r="M8" s="71">
        <v>48</v>
      </c>
      <c r="N8" s="71">
        <v>54.3</v>
      </c>
      <c r="O8" s="71">
        <v>43.6</v>
      </c>
      <c r="P8" s="71">
        <f t="shared" si="1"/>
        <v>-10.699999999999996</v>
      </c>
      <c r="Q8" s="71">
        <v>71</v>
      </c>
      <c r="R8" s="2" t="s">
        <v>390</v>
      </c>
      <c r="S8" s="3" t="s">
        <v>13</v>
      </c>
    </row>
    <row r="9" spans="1:19" x14ac:dyDescent="0.2">
      <c r="A9" s="70">
        <v>30</v>
      </c>
      <c r="B9" s="71">
        <v>20</v>
      </c>
      <c r="C9" s="71">
        <v>13</v>
      </c>
      <c r="D9" s="71">
        <v>16</v>
      </c>
      <c r="E9" s="71">
        <v>14</v>
      </c>
      <c r="F9" s="71">
        <v>8</v>
      </c>
      <c r="G9" s="71">
        <f t="shared" si="0"/>
        <v>6</v>
      </c>
      <c r="H9" s="2" t="s">
        <v>47</v>
      </c>
      <c r="I9" s="2" t="s">
        <v>8</v>
      </c>
      <c r="J9" s="71">
        <v>18.100000000000001</v>
      </c>
      <c r="K9" s="71">
        <v>22</v>
      </c>
      <c r="L9" s="71">
        <v>27</v>
      </c>
      <c r="M9" s="71">
        <v>33</v>
      </c>
      <c r="N9" s="71">
        <v>35.5</v>
      </c>
      <c r="O9" s="71">
        <v>40</v>
      </c>
      <c r="P9" s="71">
        <f t="shared" si="1"/>
        <v>4.5</v>
      </c>
      <c r="Q9" s="71">
        <v>74</v>
      </c>
      <c r="R9" s="2" t="s">
        <v>48</v>
      </c>
      <c r="S9" s="3" t="s">
        <v>13</v>
      </c>
    </row>
    <row r="10" spans="1:19" x14ac:dyDescent="0.2">
      <c r="A10" s="70">
        <v>18</v>
      </c>
      <c r="B10" s="71">
        <v>12</v>
      </c>
      <c r="C10" s="71">
        <v>6</v>
      </c>
      <c r="D10" s="71">
        <v>6</v>
      </c>
      <c r="E10" s="71">
        <v>6</v>
      </c>
      <c r="F10" s="71">
        <v>9</v>
      </c>
      <c r="G10" s="71">
        <f t="shared" si="0"/>
        <v>-3</v>
      </c>
      <c r="H10" s="2" t="s">
        <v>38</v>
      </c>
      <c r="I10" s="2" t="s">
        <v>8</v>
      </c>
      <c r="J10" s="71">
        <v>22</v>
      </c>
      <c r="K10" s="71">
        <v>25</v>
      </c>
      <c r="L10" s="71">
        <v>34</v>
      </c>
      <c r="M10" s="71">
        <v>40</v>
      </c>
      <c r="N10" s="71">
        <v>42.9</v>
      </c>
      <c r="O10" s="71">
        <v>39.6</v>
      </c>
      <c r="P10" s="71">
        <f t="shared" si="1"/>
        <v>-3.2999999999999972</v>
      </c>
      <c r="Q10" s="71">
        <v>75</v>
      </c>
      <c r="R10" s="2" t="s">
        <v>634</v>
      </c>
      <c r="S10" s="3" t="s">
        <v>13</v>
      </c>
    </row>
    <row r="11" spans="1:19" ht="13.5" thickBot="1" x14ac:dyDescent="0.25">
      <c r="A11" s="110">
        <v>18</v>
      </c>
      <c r="B11" s="78">
        <v>12</v>
      </c>
      <c r="C11" s="78">
        <v>6</v>
      </c>
      <c r="D11" s="78">
        <v>6</v>
      </c>
      <c r="E11" s="78">
        <v>6</v>
      </c>
      <c r="F11" s="78">
        <v>9</v>
      </c>
      <c r="G11" s="78">
        <f t="shared" si="0"/>
        <v>-3</v>
      </c>
      <c r="H11" s="111" t="s">
        <v>39</v>
      </c>
      <c r="I11" s="111" t="s">
        <v>8</v>
      </c>
      <c r="J11" s="78">
        <v>22</v>
      </c>
      <c r="K11" s="78">
        <v>25</v>
      </c>
      <c r="L11" s="78">
        <v>34</v>
      </c>
      <c r="M11" s="78">
        <v>40</v>
      </c>
      <c r="N11" s="78">
        <v>42.9</v>
      </c>
      <c r="O11" s="78">
        <v>39.6</v>
      </c>
      <c r="P11" s="78">
        <f t="shared" si="1"/>
        <v>-3.2999999999999972</v>
      </c>
      <c r="Q11" s="78">
        <v>80</v>
      </c>
      <c r="R11" s="111" t="s">
        <v>634</v>
      </c>
      <c r="S11" s="112" t="s">
        <v>13</v>
      </c>
    </row>
    <row r="12" spans="1:19" x14ac:dyDescent="0.2">
      <c r="A12" s="106">
        <v>15</v>
      </c>
      <c r="B12" s="107">
        <v>15</v>
      </c>
      <c r="C12" s="107">
        <v>9</v>
      </c>
      <c r="D12" s="107">
        <v>11</v>
      </c>
      <c r="E12" s="107">
        <v>10</v>
      </c>
      <c r="F12" s="107">
        <v>11</v>
      </c>
      <c r="G12" s="107">
        <f t="shared" si="0"/>
        <v>-1</v>
      </c>
      <c r="H12" s="108" t="s">
        <v>635</v>
      </c>
      <c r="I12" s="108" t="s">
        <v>36</v>
      </c>
      <c r="J12" s="107">
        <v>23.5</v>
      </c>
      <c r="K12" s="107">
        <v>24</v>
      </c>
      <c r="L12" s="107">
        <v>30</v>
      </c>
      <c r="M12" s="107">
        <v>34.5</v>
      </c>
      <c r="N12" s="107">
        <v>40.1</v>
      </c>
      <c r="O12" s="107">
        <v>36.1</v>
      </c>
      <c r="P12" s="107">
        <f t="shared" si="1"/>
        <v>-4</v>
      </c>
      <c r="Q12" s="107">
        <v>93</v>
      </c>
      <c r="R12" s="108" t="s">
        <v>391</v>
      </c>
      <c r="S12" s="109" t="s">
        <v>18</v>
      </c>
    </row>
    <row r="13" spans="1:19" x14ac:dyDescent="0.2">
      <c r="A13" s="70">
        <v>24</v>
      </c>
      <c r="B13" s="71">
        <v>24</v>
      </c>
      <c r="C13" s="71">
        <v>20</v>
      </c>
      <c r="D13" s="71">
        <v>17</v>
      </c>
      <c r="E13" s="71">
        <v>19</v>
      </c>
      <c r="F13" s="71">
        <v>12</v>
      </c>
      <c r="G13" s="71">
        <f t="shared" si="0"/>
        <v>7</v>
      </c>
      <c r="H13" s="2" t="s">
        <v>55</v>
      </c>
      <c r="I13" s="2" t="s">
        <v>8</v>
      </c>
      <c r="J13" s="71">
        <v>19.8</v>
      </c>
      <c r="K13" s="71">
        <v>18.7</v>
      </c>
      <c r="L13" s="71">
        <v>23</v>
      </c>
      <c r="M13" s="71">
        <v>32.299999999999997</v>
      </c>
      <c r="N13" s="71">
        <v>29.7</v>
      </c>
      <c r="O13" s="71">
        <v>35.200000000000003</v>
      </c>
      <c r="P13" s="71">
        <f t="shared" si="1"/>
        <v>5.5000000000000036</v>
      </c>
      <c r="Q13" s="71">
        <v>43</v>
      </c>
      <c r="R13" s="2" t="s">
        <v>393</v>
      </c>
      <c r="S13" s="3" t="s">
        <v>13</v>
      </c>
    </row>
    <row r="14" spans="1:19" x14ac:dyDescent="0.2">
      <c r="A14" s="70">
        <v>24</v>
      </c>
      <c r="B14" s="71">
        <v>24</v>
      </c>
      <c r="C14" s="71">
        <v>21</v>
      </c>
      <c r="D14" s="71">
        <v>19</v>
      </c>
      <c r="E14" s="71">
        <v>20</v>
      </c>
      <c r="F14" s="71">
        <v>13</v>
      </c>
      <c r="G14" s="71">
        <f t="shared" si="0"/>
        <v>7</v>
      </c>
      <c r="H14" s="2" t="s">
        <v>57</v>
      </c>
      <c r="I14" s="2" t="s">
        <v>8</v>
      </c>
      <c r="J14" s="71">
        <v>19.8</v>
      </c>
      <c r="K14" s="71">
        <v>18.7</v>
      </c>
      <c r="L14" s="71">
        <v>22.8</v>
      </c>
      <c r="M14" s="71">
        <v>31.8</v>
      </c>
      <c r="N14" s="71">
        <v>29.2</v>
      </c>
      <c r="O14" s="71">
        <v>34.4</v>
      </c>
      <c r="P14" s="71">
        <f t="shared" si="1"/>
        <v>5.1999999999999993</v>
      </c>
      <c r="Q14" s="71">
        <v>42</v>
      </c>
      <c r="R14" s="2" t="s">
        <v>393</v>
      </c>
      <c r="S14" s="3" t="s">
        <v>13</v>
      </c>
    </row>
    <row r="15" spans="1:19" x14ac:dyDescent="0.2">
      <c r="A15" s="70">
        <v>4</v>
      </c>
      <c r="B15" s="71">
        <v>4</v>
      </c>
      <c r="C15" s="71">
        <v>10</v>
      </c>
      <c r="D15" s="71">
        <v>15</v>
      </c>
      <c r="E15" s="71">
        <v>13</v>
      </c>
      <c r="F15" s="71">
        <v>14</v>
      </c>
      <c r="G15" s="71">
        <f t="shared" si="0"/>
        <v>-1</v>
      </c>
      <c r="H15" s="2" t="s">
        <v>16</v>
      </c>
      <c r="I15" s="2" t="s">
        <v>8</v>
      </c>
      <c r="J15" s="71">
        <v>41</v>
      </c>
      <c r="K15" s="71">
        <v>41</v>
      </c>
      <c r="L15" s="71">
        <v>29</v>
      </c>
      <c r="M15" s="71">
        <v>33.5</v>
      </c>
      <c r="N15" s="71">
        <v>37.200000000000003</v>
      </c>
      <c r="O15" s="71">
        <v>34</v>
      </c>
      <c r="P15" s="71">
        <f t="shared" si="1"/>
        <v>-3.2000000000000028</v>
      </c>
      <c r="Q15" s="71">
        <v>67</v>
      </c>
      <c r="R15" s="2" t="s">
        <v>392</v>
      </c>
      <c r="S15" s="3" t="s">
        <v>18</v>
      </c>
    </row>
    <row r="16" spans="1:19" x14ac:dyDescent="0.2">
      <c r="A16" s="70">
        <v>20</v>
      </c>
      <c r="B16" s="71">
        <v>16</v>
      </c>
      <c r="C16" s="71">
        <v>14</v>
      </c>
      <c r="D16" s="71">
        <v>10</v>
      </c>
      <c r="E16" s="71">
        <v>9</v>
      </c>
      <c r="F16" s="71">
        <v>15</v>
      </c>
      <c r="G16" s="71">
        <f t="shared" si="0"/>
        <v>-6</v>
      </c>
      <c r="H16" s="2" t="s">
        <v>41</v>
      </c>
      <c r="I16" s="2" t="s">
        <v>8</v>
      </c>
      <c r="J16" s="71">
        <v>21.3</v>
      </c>
      <c r="K16" s="71">
        <v>23.7</v>
      </c>
      <c r="L16" s="71">
        <v>26.7</v>
      </c>
      <c r="M16" s="71">
        <v>34.700000000000003</v>
      </c>
      <c r="N16" s="71">
        <v>40.6</v>
      </c>
      <c r="O16" s="71">
        <v>33.6</v>
      </c>
      <c r="P16" s="71">
        <f t="shared" si="1"/>
        <v>-7</v>
      </c>
      <c r="Q16" s="71">
        <v>68</v>
      </c>
      <c r="R16" s="2" t="s">
        <v>37</v>
      </c>
      <c r="S16" s="3" t="s">
        <v>13</v>
      </c>
    </row>
    <row r="17" spans="1:19" x14ac:dyDescent="0.2">
      <c r="A17" s="70">
        <v>21</v>
      </c>
      <c r="B17" s="71">
        <v>17</v>
      </c>
      <c r="C17" s="71">
        <v>16</v>
      </c>
      <c r="D17" s="71">
        <v>13</v>
      </c>
      <c r="E17" s="71">
        <v>11</v>
      </c>
      <c r="F17" s="71">
        <v>16</v>
      </c>
      <c r="G17" s="71">
        <f t="shared" si="0"/>
        <v>-5</v>
      </c>
      <c r="H17" s="2" t="s">
        <v>42</v>
      </c>
      <c r="I17" s="2" t="s">
        <v>36</v>
      </c>
      <c r="J17" s="71">
        <v>21.2</v>
      </c>
      <c r="K17" s="71">
        <v>23.3</v>
      </c>
      <c r="L17" s="71">
        <v>26.3</v>
      </c>
      <c r="M17" s="71">
        <v>34.299999999999997</v>
      </c>
      <c r="N17" s="71">
        <v>39.4</v>
      </c>
      <c r="O17" s="71">
        <v>32.299999999999997</v>
      </c>
      <c r="P17" s="71">
        <f t="shared" si="1"/>
        <v>-7.1000000000000014</v>
      </c>
      <c r="Q17" s="71">
        <v>66</v>
      </c>
      <c r="R17" s="2" t="s">
        <v>37</v>
      </c>
      <c r="S17" s="3" t="s">
        <v>13</v>
      </c>
    </row>
    <row r="18" spans="1:19" x14ac:dyDescent="0.2">
      <c r="A18" s="70">
        <v>22</v>
      </c>
      <c r="B18" s="71">
        <v>18</v>
      </c>
      <c r="C18" s="71">
        <v>17</v>
      </c>
      <c r="D18" s="71">
        <v>14</v>
      </c>
      <c r="E18" s="71">
        <v>12</v>
      </c>
      <c r="F18" s="71">
        <v>17</v>
      </c>
      <c r="G18" s="71">
        <f t="shared" si="0"/>
        <v>-5</v>
      </c>
      <c r="H18" s="2" t="s">
        <v>43</v>
      </c>
      <c r="I18" s="2" t="s">
        <v>8</v>
      </c>
      <c r="J18" s="71">
        <v>21</v>
      </c>
      <c r="K18" s="71">
        <v>23.1</v>
      </c>
      <c r="L18" s="71">
        <v>26.1</v>
      </c>
      <c r="M18" s="71">
        <v>34.200000000000003</v>
      </c>
      <c r="N18" s="71">
        <v>39.1</v>
      </c>
      <c r="O18" s="71">
        <v>31.9</v>
      </c>
      <c r="P18" s="71">
        <f t="shared" si="1"/>
        <v>-7.2000000000000028</v>
      </c>
      <c r="Q18" s="71">
        <v>72</v>
      </c>
      <c r="R18" s="2" t="s">
        <v>37</v>
      </c>
      <c r="S18" s="3" t="s">
        <v>13</v>
      </c>
    </row>
    <row r="19" spans="1:19" x14ac:dyDescent="0.2">
      <c r="A19" s="92">
        <v>232</v>
      </c>
      <c r="B19" s="74">
        <v>276</v>
      </c>
      <c r="C19" s="71">
        <v>128</v>
      </c>
      <c r="D19" s="71">
        <v>64</v>
      </c>
      <c r="E19" s="71">
        <v>29</v>
      </c>
      <c r="F19" s="71">
        <v>18</v>
      </c>
      <c r="G19" s="71">
        <f t="shared" si="0"/>
        <v>11</v>
      </c>
      <c r="H19" s="2" t="s">
        <v>351</v>
      </c>
      <c r="I19" s="2" t="s">
        <v>8</v>
      </c>
      <c r="J19" s="71">
        <v>4.5999999999999996</v>
      </c>
      <c r="K19" s="71">
        <v>4</v>
      </c>
      <c r="L19" s="71">
        <v>8.6</v>
      </c>
      <c r="M19" s="71">
        <v>15.1</v>
      </c>
      <c r="N19" s="71">
        <v>24.2</v>
      </c>
      <c r="O19" s="71">
        <v>28.7</v>
      </c>
      <c r="P19" s="71">
        <f t="shared" si="1"/>
        <v>4.5</v>
      </c>
      <c r="Q19" s="71">
        <v>61</v>
      </c>
      <c r="R19" s="2" t="s">
        <v>61</v>
      </c>
      <c r="S19" s="3" t="s">
        <v>158</v>
      </c>
    </row>
    <row r="20" spans="1:19" x14ac:dyDescent="0.2">
      <c r="A20" s="70">
        <v>55</v>
      </c>
      <c r="B20" s="71">
        <v>69</v>
      </c>
      <c r="C20" s="71">
        <v>33</v>
      </c>
      <c r="D20" s="71">
        <v>34</v>
      </c>
      <c r="E20" s="71">
        <v>26</v>
      </c>
      <c r="F20" s="71">
        <v>19</v>
      </c>
      <c r="G20" s="71">
        <f t="shared" si="0"/>
        <v>7</v>
      </c>
      <c r="H20" s="2" t="s">
        <v>127</v>
      </c>
      <c r="I20" s="2" t="s">
        <v>8</v>
      </c>
      <c r="J20" s="71">
        <v>13.3</v>
      </c>
      <c r="K20" s="71">
        <v>12</v>
      </c>
      <c r="L20" s="71">
        <v>17.8</v>
      </c>
      <c r="M20" s="71">
        <v>19.7</v>
      </c>
      <c r="N20" s="71">
        <v>25</v>
      </c>
      <c r="O20" s="71">
        <v>27.8</v>
      </c>
      <c r="P20" s="71">
        <f t="shared" si="1"/>
        <v>2.8000000000000007</v>
      </c>
      <c r="Q20" s="71">
        <v>76</v>
      </c>
      <c r="R20" s="2" t="s">
        <v>128</v>
      </c>
      <c r="S20" s="3" t="s">
        <v>25</v>
      </c>
    </row>
    <row r="21" spans="1:19" ht="13.5" thickBot="1" x14ac:dyDescent="0.25">
      <c r="A21" s="110">
        <v>11</v>
      </c>
      <c r="B21" s="78">
        <v>9</v>
      </c>
      <c r="C21" s="78">
        <v>8</v>
      </c>
      <c r="D21" s="78">
        <v>20</v>
      </c>
      <c r="E21" s="78">
        <v>17</v>
      </c>
      <c r="F21" s="78">
        <v>20</v>
      </c>
      <c r="G21" s="78">
        <f t="shared" si="0"/>
        <v>-3</v>
      </c>
      <c r="H21" s="111" t="s">
        <v>29</v>
      </c>
      <c r="I21" s="111" t="s">
        <v>8</v>
      </c>
      <c r="J21" s="78">
        <v>26</v>
      </c>
      <c r="K21" s="78">
        <v>25.5</v>
      </c>
      <c r="L21" s="78">
        <v>31</v>
      </c>
      <c r="M21" s="78">
        <v>31</v>
      </c>
      <c r="N21" s="78">
        <v>33.299999999999997</v>
      </c>
      <c r="O21" s="78">
        <v>27.1</v>
      </c>
      <c r="P21" s="78">
        <f t="shared" si="1"/>
        <v>-6.1999999999999957</v>
      </c>
      <c r="Q21" s="78">
        <v>87</v>
      </c>
      <c r="R21" s="111" t="s">
        <v>30</v>
      </c>
      <c r="S21" s="112" t="s">
        <v>31</v>
      </c>
    </row>
    <row r="22" spans="1:19" x14ac:dyDescent="0.2">
      <c r="A22" s="106" t="s">
        <v>60</v>
      </c>
      <c r="B22" s="107" t="s">
        <v>60</v>
      </c>
      <c r="C22" s="107" t="s">
        <v>60</v>
      </c>
      <c r="D22" s="107" t="s">
        <v>60</v>
      </c>
      <c r="E22" s="107">
        <v>37</v>
      </c>
      <c r="F22" s="107">
        <v>21</v>
      </c>
      <c r="G22" s="107">
        <f t="shared" si="0"/>
        <v>16</v>
      </c>
      <c r="H22" s="121" t="s">
        <v>562</v>
      </c>
      <c r="I22" s="108" t="s">
        <v>338</v>
      </c>
      <c r="J22" s="107" t="s">
        <v>60</v>
      </c>
      <c r="K22" s="107" t="s">
        <v>60</v>
      </c>
      <c r="L22" s="107" t="s">
        <v>60</v>
      </c>
      <c r="M22" s="107" t="s">
        <v>60</v>
      </c>
      <c r="N22" s="107">
        <v>21.3</v>
      </c>
      <c r="O22" s="107">
        <v>25.9</v>
      </c>
      <c r="P22" s="107">
        <f t="shared" si="1"/>
        <v>4.5999999999999979</v>
      </c>
      <c r="Q22" s="107">
        <v>68</v>
      </c>
      <c r="R22" s="108" t="s">
        <v>33</v>
      </c>
      <c r="S22" s="109" t="s">
        <v>34</v>
      </c>
    </row>
    <row r="23" spans="1:19" x14ac:dyDescent="0.2">
      <c r="A23" s="70">
        <v>16</v>
      </c>
      <c r="B23" s="71">
        <v>14</v>
      </c>
      <c r="C23" s="71">
        <v>15</v>
      </c>
      <c r="D23" s="71">
        <v>8</v>
      </c>
      <c r="E23" s="71">
        <v>18</v>
      </c>
      <c r="F23" s="71">
        <v>22</v>
      </c>
      <c r="G23" s="71">
        <f t="shared" si="0"/>
        <v>-4</v>
      </c>
      <c r="H23" s="2" t="s">
        <v>40</v>
      </c>
      <c r="I23" s="2" t="s">
        <v>8</v>
      </c>
      <c r="J23" s="71">
        <v>23.3</v>
      </c>
      <c r="K23" s="71">
        <v>24.9</v>
      </c>
      <c r="L23" s="71">
        <v>26.5</v>
      </c>
      <c r="M23" s="71">
        <v>38</v>
      </c>
      <c r="N23" s="71">
        <v>31.4</v>
      </c>
      <c r="O23" s="71">
        <v>25.2</v>
      </c>
      <c r="P23" s="71">
        <f t="shared" si="1"/>
        <v>-6.1999999999999993</v>
      </c>
      <c r="Q23" s="71">
        <v>82</v>
      </c>
      <c r="R23" s="2" t="s">
        <v>638</v>
      </c>
      <c r="S23" s="3" t="s">
        <v>13</v>
      </c>
    </row>
    <row r="24" spans="1:19" x14ac:dyDescent="0.2">
      <c r="A24" s="70">
        <v>46</v>
      </c>
      <c r="B24" s="71">
        <v>22</v>
      </c>
      <c r="C24" s="71">
        <v>30</v>
      </c>
      <c r="D24" s="71">
        <v>26</v>
      </c>
      <c r="E24" s="71">
        <v>29</v>
      </c>
      <c r="F24" s="71">
        <v>23</v>
      </c>
      <c r="G24" s="71">
        <f t="shared" si="0"/>
        <v>6</v>
      </c>
      <c r="H24" s="2" t="s">
        <v>51</v>
      </c>
      <c r="I24" s="2" t="s">
        <v>8</v>
      </c>
      <c r="J24" s="71">
        <v>14.5</v>
      </c>
      <c r="K24" s="71">
        <v>20</v>
      </c>
      <c r="L24" s="71">
        <v>19.2</v>
      </c>
      <c r="M24" s="71">
        <v>23</v>
      </c>
      <c r="N24" s="71">
        <v>24.2</v>
      </c>
      <c r="O24" s="71">
        <v>24.9</v>
      </c>
      <c r="P24" s="71">
        <f t="shared" si="1"/>
        <v>0.69999999999999929</v>
      </c>
      <c r="Q24" s="71">
        <v>85</v>
      </c>
      <c r="R24" s="2" t="s">
        <v>52</v>
      </c>
      <c r="S24" s="3" t="s">
        <v>13</v>
      </c>
    </row>
    <row r="25" spans="1:19" x14ac:dyDescent="0.2">
      <c r="A25" s="70">
        <v>60</v>
      </c>
      <c r="B25" s="71">
        <v>47</v>
      </c>
      <c r="C25" s="71">
        <v>56</v>
      </c>
      <c r="D25" s="71">
        <v>42</v>
      </c>
      <c r="E25" s="71">
        <v>35</v>
      </c>
      <c r="F25" s="71">
        <v>24</v>
      </c>
      <c r="G25" s="71">
        <f t="shared" si="0"/>
        <v>11</v>
      </c>
      <c r="H25" s="2" t="s">
        <v>92</v>
      </c>
      <c r="I25" s="2" t="s">
        <v>8</v>
      </c>
      <c r="J25" s="71">
        <v>12.7</v>
      </c>
      <c r="K25" s="71">
        <v>14.4</v>
      </c>
      <c r="L25" s="71">
        <v>14.4</v>
      </c>
      <c r="M25" s="71">
        <v>18.399999999999999</v>
      </c>
      <c r="N25" s="71">
        <v>21.5</v>
      </c>
      <c r="O25" s="71">
        <v>24.4</v>
      </c>
      <c r="P25" s="71">
        <f t="shared" si="1"/>
        <v>2.8999999999999986</v>
      </c>
      <c r="Q25" s="71">
        <v>78</v>
      </c>
      <c r="R25" s="2" t="s">
        <v>93</v>
      </c>
      <c r="S25" s="3" t="s">
        <v>13</v>
      </c>
    </row>
    <row r="26" spans="1:19" x14ac:dyDescent="0.2">
      <c r="A26" s="70">
        <v>17</v>
      </c>
      <c r="B26" s="71">
        <v>35</v>
      </c>
      <c r="C26" s="71">
        <v>24</v>
      </c>
      <c r="D26" s="71">
        <v>27</v>
      </c>
      <c r="E26" s="71">
        <v>25</v>
      </c>
      <c r="F26" s="71">
        <v>25</v>
      </c>
      <c r="G26" s="71">
        <f t="shared" si="0"/>
        <v>0</v>
      </c>
      <c r="H26" s="2" t="s">
        <v>559</v>
      </c>
      <c r="I26" s="2" t="s">
        <v>8</v>
      </c>
      <c r="J26" s="71">
        <v>23</v>
      </c>
      <c r="K26" s="71">
        <v>17.5</v>
      </c>
      <c r="L26" s="71">
        <v>20.3</v>
      </c>
      <c r="M26" s="71">
        <v>22.6</v>
      </c>
      <c r="N26" s="71">
        <v>25.5</v>
      </c>
      <c r="O26" s="71">
        <v>23.8</v>
      </c>
      <c r="P26" s="71">
        <f t="shared" si="1"/>
        <v>-1.6999999999999993</v>
      </c>
      <c r="Q26" s="71">
        <v>58</v>
      </c>
      <c r="R26" s="2" t="s">
        <v>74</v>
      </c>
      <c r="S26" s="3" t="s">
        <v>75</v>
      </c>
    </row>
    <row r="27" spans="1:19" x14ac:dyDescent="0.2">
      <c r="A27" s="70">
        <v>46</v>
      </c>
      <c r="B27" s="71">
        <v>44</v>
      </c>
      <c r="C27" s="71">
        <v>51</v>
      </c>
      <c r="D27" s="71">
        <v>36</v>
      </c>
      <c r="E27" s="71">
        <v>35</v>
      </c>
      <c r="F27" s="71">
        <v>26</v>
      </c>
      <c r="G27" s="71">
        <f t="shared" si="0"/>
        <v>9</v>
      </c>
      <c r="H27" s="2" t="s">
        <v>88</v>
      </c>
      <c r="I27" s="2" t="s">
        <v>8</v>
      </c>
      <c r="J27" s="71">
        <v>14.5</v>
      </c>
      <c r="K27" s="71">
        <v>15.7</v>
      </c>
      <c r="L27" s="71">
        <v>15.2</v>
      </c>
      <c r="M27" s="71">
        <v>19.3</v>
      </c>
      <c r="N27" s="71">
        <v>21.5</v>
      </c>
      <c r="O27" s="71">
        <v>23.5</v>
      </c>
      <c r="P27" s="71">
        <f t="shared" si="1"/>
        <v>2</v>
      </c>
      <c r="Q27" s="71">
        <v>60</v>
      </c>
      <c r="R27" s="2" t="s">
        <v>12</v>
      </c>
      <c r="S27" s="3" t="s">
        <v>13</v>
      </c>
    </row>
    <row r="28" spans="1:19" x14ac:dyDescent="0.2">
      <c r="A28" s="70">
        <v>81</v>
      </c>
      <c r="B28" s="71">
        <v>52</v>
      </c>
      <c r="C28" s="71">
        <v>36</v>
      </c>
      <c r="D28" s="71">
        <v>31</v>
      </c>
      <c r="E28" s="71">
        <v>22</v>
      </c>
      <c r="F28" s="71">
        <v>27</v>
      </c>
      <c r="G28" s="71">
        <f t="shared" si="0"/>
        <v>-5</v>
      </c>
      <c r="H28" s="2" t="s">
        <v>103</v>
      </c>
      <c r="I28" s="2" t="s">
        <v>36</v>
      </c>
      <c r="J28" s="71">
        <v>10</v>
      </c>
      <c r="K28" s="71">
        <v>13.8</v>
      </c>
      <c r="L28" s="71">
        <v>17</v>
      </c>
      <c r="M28" s="71">
        <v>20</v>
      </c>
      <c r="N28" s="71">
        <v>26.6</v>
      </c>
      <c r="O28" s="71">
        <v>23.4</v>
      </c>
      <c r="P28" s="71">
        <f t="shared" si="1"/>
        <v>-3.2000000000000028</v>
      </c>
      <c r="Q28" s="71">
        <v>76</v>
      </c>
      <c r="R28" s="2" t="s">
        <v>102</v>
      </c>
      <c r="S28" s="3" t="s">
        <v>13</v>
      </c>
    </row>
    <row r="29" spans="1:19" x14ac:dyDescent="0.2">
      <c r="A29" s="70">
        <v>81</v>
      </c>
      <c r="B29" s="71">
        <v>52</v>
      </c>
      <c r="C29" s="71">
        <v>36</v>
      </c>
      <c r="D29" s="71">
        <v>31</v>
      </c>
      <c r="E29" s="71">
        <v>22</v>
      </c>
      <c r="F29" s="71">
        <v>27</v>
      </c>
      <c r="G29" s="71">
        <f t="shared" si="0"/>
        <v>-5</v>
      </c>
      <c r="H29" s="2" t="s">
        <v>101</v>
      </c>
      <c r="I29" s="2" t="s">
        <v>8</v>
      </c>
      <c r="J29" s="71">
        <v>10</v>
      </c>
      <c r="K29" s="71">
        <v>13.8</v>
      </c>
      <c r="L29" s="71">
        <v>17</v>
      </c>
      <c r="M29" s="71">
        <v>20</v>
      </c>
      <c r="N29" s="71">
        <v>26.6</v>
      </c>
      <c r="O29" s="71">
        <v>23.4</v>
      </c>
      <c r="P29" s="71">
        <f t="shared" si="1"/>
        <v>-3.2000000000000028</v>
      </c>
      <c r="Q29" s="71">
        <v>79</v>
      </c>
      <c r="R29" s="2" t="s">
        <v>102</v>
      </c>
      <c r="S29" s="3" t="s">
        <v>13</v>
      </c>
    </row>
    <row r="30" spans="1:19" x14ac:dyDescent="0.2">
      <c r="A30" s="70">
        <v>81</v>
      </c>
      <c r="B30" s="71">
        <v>52</v>
      </c>
      <c r="C30" s="71">
        <v>36</v>
      </c>
      <c r="D30" s="71">
        <v>31</v>
      </c>
      <c r="E30" s="71">
        <v>22</v>
      </c>
      <c r="F30" s="71">
        <v>27</v>
      </c>
      <c r="G30" s="71">
        <f t="shared" si="0"/>
        <v>-5</v>
      </c>
      <c r="H30" s="2" t="s">
        <v>104</v>
      </c>
      <c r="I30" s="2" t="s">
        <v>8</v>
      </c>
      <c r="J30" s="71">
        <v>10</v>
      </c>
      <c r="K30" s="71">
        <v>13.8</v>
      </c>
      <c r="L30" s="71">
        <v>17</v>
      </c>
      <c r="M30" s="71">
        <v>20</v>
      </c>
      <c r="N30" s="71">
        <v>26.6</v>
      </c>
      <c r="O30" s="71">
        <v>23.4</v>
      </c>
      <c r="P30" s="71">
        <f t="shared" si="1"/>
        <v>-3.2000000000000028</v>
      </c>
      <c r="Q30" s="71">
        <v>84</v>
      </c>
      <c r="R30" s="2" t="s">
        <v>102</v>
      </c>
      <c r="S30" s="3" t="s">
        <v>13</v>
      </c>
    </row>
    <row r="31" spans="1:19" x14ac:dyDescent="0.2">
      <c r="A31" s="70" t="s">
        <v>60</v>
      </c>
      <c r="B31" s="71" t="s">
        <v>60</v>
      </c>
      <c r="C31" s="71" t="s">
        <v>60</v>
      </c>
      <c r="D31" s="71" t="s">
        <v>60</v>
      </c>
      <c r="E31" s="71">
        <v>32</v>
      </c>
      <c r="F31" s="71">
        <v>30</v>
      </c>
      <c r="G31" s="71">
        <f t="shared" si="0"/>
        <v>2</v>
      </c>
      <c r="H31" s="2" t="s">
        <v>560</v>
      </c>
      <c r="I31" s="2" t="s">
        <v>36</v>
      </c>
      <c r="J31" s="71" t="s">
        <v>60</v>
      </c>
      <c r="K31" s="71" t="s">
        <v>60</v>
      </c>
      <c r="L31" s="71" t="s">
        <v>60</v>
      </c>
      <c r="M31" s="71" t="s">
        <v>60</v>
      </c>
      <c r="N31" s="71">
        <v>23.4</v>
      </c>
      <c r="O31" s="71">
        <v>22.1</v>
      </c>
      <c r="P31" s="71">
        <f t="shared" si="1"/>
        <v>-1.2999999999999972</v>
      </c>
      <c r="Q31" s="71">
        <v>98</v>
      </c>
      <c r="R31" s="2" t="s">
        <v>561</v>
      </c>
      <c r="S31" s="3" t="s">
        <v>54</v>
      </c>
    </row>
    <row r="32" spans="1:19" x14ac:dyDescent="0.2">
      <c r="A32" s="70">
        <v>28</v>
      </c>
      <c r="B32" s="71">
        <v>29</v>
      </c>
      <c r="C32" s="71">
        <v>24</v>
      </c>
      <c r="D32" s="71">
        <v>35</v>
      </c>
      <c r="E32" s="71">
        <v>27</v>
      </c>
      <c r="F32" s="71">
        <v>31</v>
      </c>
      <c r="G32" s="71">
        <f t="shared" si="0"/>
        <v>-4</v>
      </c>
      <c r="H32" s="2" t="s">
        <v>70</v>
      </c>
      <c r="I32" s="2" t="s">
        <v>8</v>
      </c>
      <c r="J32" s="71">
        <v>19</v>
      </c>
      <c r="K32" s="71">
        <v>18</v>
      </c>
      <c r="L32" s="71">
        <v>20.3</v>
      </c>
      <c r="M32" s="71">
        <v>19.600000000000001</v>
      </c>
      <c r="N32" s="71">
        <v>24.8</v>
      </c>
      <c r="O32" s="71">
        <v>21.5</v>
      </c>
      <c r="P32" s="71">
        <f t="shared" si="1"/>
        <v>-3.3000000000000007</v>
      </c>
      <c r="Q32" s="71">
        <v>88</v>
      </c>
      <c r="R32" s="2" t="s">
        <v>61</v>
      </c>
      <c r="S32" s="3" t="s">
        <v>31</v>
      </c>
    </row>
    <row r="33" spans="1:19" x14ac:dyDescent="0.2">
      <c r="A33" s="70">
        <v>13</v>
      </c>
      <c r="B33" s="71">
        <v>8</v>
      </c>
      <c r="C33" s="71">
        <v>12</v>
      </c>
      <c r="D33" s="71">
        <v>12</v>
      </c>
      <c r="E33" s="71">
        <v>28</v>
      </c>
      <c r="F33" s="71">
        <v>32</v>
      </c>
      <c r="G33" s="71">
        <f t="shared" si="0"/>
        <v>-4</v>
      </c>
      <c r="H33" s="2" t="s">
        <v>26</v>
      </c>
      <c r="I33" s="2" t="s">
        <v>8</v>
      </c>
      <c r="J33" s="71">
        <v>24.5</v>
      </c>
      <c r="K33" s="71">
        <v>26</v>
      </c>
      <c r="L33" s="71">
        <v>28</v>
      </c>
      <c r="M33" s="71">
        <v>34.4</v>
      </c>
      <c r="N33" s="71">
        <v>24.5</v>
      </c>
      <c r="O33" s="71">
        <v>20.8</v>
      </c>
      <c r="P33" s="71">
        <f t="shared" si="1"/>
        <v>-3.6999999999999993</v>
      </c>
      <c r="Q33" s="71">
        <v>68</v>
      </c>
      <c r="R33" s="2" t="s">
        <v>27</v>
      </c>
      <c r="S33" s="3" t="s">
        <v>28</v>
      </c>
    </row>
    <row r="34" spans="1:19" x14ac:dyDescent="0.2">
      <c r="A34" s="70" t="s">
        <v>60</v>
      </c>
      <c r="B34" s="71" t="s">
        <v>60</v>
      </c>
      <c r="C34" s="71" t="s">
        <v>60</v>
      </c>
      <c r="D34" s="71">
        <v>122</v>
      </c>
      <c r="E34" s="71">
        <v>33</v>
      </c>
      <c r="F34" s="71">
        <v>33</v>
      </c>
      <c r="G34" s="71">
        <f t="shared" ref="G34:G65" si="2">E34-F34</f>
        <v>0</v>
      </c>
      <c r="H34" s="2" t="s">
        <v>525</v>
      </c>
      <c r="I34" s="2" t="s">
        <v>8</v>
      </c>
      <c r="J34" s="71" t="s">
        <v>60</v>
      </c>
      <c r="K34" s="71" t="s">
        <v>60</v>
      </c>
      <c r="L34" s="71" t="s">
        <v>60</v>
      </c>
      <c r="M34" s="71">
        <v>10</v>
      </c>
      <c r="N34" s="71">
        <v>22.7</v>
      </c>
      <c r="O34" s="71">
        <v>20.5</v>
      </c>
      <c r="P34" s="71">
        <f t="shared" ref="P34:P65" si="3">O34-N34</f>
        <v>-2.1999999999999993</v>
      </c>
      <c r="Q34" s="71">
        <v>51</v>
      </c>
      <c r="R34" s="2" t="s">
        <v>527</v>
      </c>
      <c r="S34" s="3" t="s">
        <v>158</v>
      </c>
    </row>
    <row r="35" spans="1:19" x14ac:dyDescent="0.2">
      <c r="A35" s="70">
        <v>48</v>
      </c>
      <c r="B35" s="71">
        <v>32</v>
      </c>
      <c r="C35" s="71">
        <v>31</v>
      </c>
      <c r="D35" s="71">
        <v>36</v>
      </c>
      <c r="E35" s="71">
        <v>49</v>
      </c>
      <c r="F35" s="71">
        <v>34</v>
      </c>
      <c r="G35" s="71">
        <f t="shared" si="2"/>
        <v>15</v>
      </c>
      <c r="H35" s="2" t="s">
        <v>343</v>
      </c>
      <c r="I35" s="2" t="s">
        <v>8</v>
      </c>
      <c r="J35" s="71">
        <v>14.4</v>
      </c>
      <c r="K35" s="71">
        <v>17.8</v>
      </c>
      <c r="L35" s="71">
        <v>18.899999999999999</v>
      </c>
      <c r="M35" s="71">
        <v>19.3</v>
      </c>
      <c r="N35" s="71">
        <v>19</v>
      </c>
      <c r="O35" s="71">
        <v>20.3</v>
      </c>
      <c r="P35" s="71">
        <f t="shared" si="3"/>
        <v>1.3000000000000007</v>
      </c>
      <c r="Q35" s="71">
        <v>65</v>
      </c>
      <c r="R35" s="2" t="s">
        <v>71</v>
      </c>
      <c r="S35" s="3" t="s">
        <v>34</v>
      </c>
    </row>
    <row r="36" spans="1:19" x14ac:dyDescent="0.2">
      <c r="A36" s="70">
        <v>44</v>
      </c>
      <c r="B36" s="71">
        <v>41</v>
      </c>
      <c r="C36" s="71">
        <v>49</v>
      </c>
      <c r="D36" s="71">
        <v>48</v>
      </c>
      <c r="E36" s="71">
        <v>47</v>
      </c>
      <c r="F36" s="71">
        <v>35</v>
      </c>
      <c r="G36" s="71">
        <f t="shared" si="2"/>
        <v>12</v>
      </c>
      <c r="H36" s="2" t="s">
        <v>86</v>
      </c>
      <c r="I36" s="2" t="s">
        <v>8</v>
      </c>
      <c r="J36" s="71">
        <v>14.6</v>
      </c>
      <c r="K36" s="71">
        <v>15.9</v>
      </c>
      <c r="L36" s="71">
        <v>15.3</v>
      </c>
      <c r="M36" s="71">
        <v>17.5</v>
      </c>
      <c r="N36" s="71">
        <v>19.2</v>
      </c>
      <c r="O36" s="71">
        <v>19.8</v>
      </c>
      <c r="P36" s="71">
        <f t="shared" si="3"/>
        <v>0.60000000000000142</v>
      </c>
      <c r="Q36" s="71">
        <v>51</v>
      </c>
      <c r="R36" s="2" t="s">
        <v>87</v>
      </c>
      <c r="S36" s="3" t="s">
        <v>13</v>
      </c>
    </row>
    <row r="37" spans="1:19" x14ac:dyDescent="0.2">
      <c r="A37" s="70">
        <v>9</v>
      </c>
      <c r="B37" s="71">
        <v>19</v>
      </c>
      <c r="C37" s="71">
        <v>22</v>
      </c>
      <c r="D37" s="71">
        <v>40</v>
      </c>
      <c r="E37" s="71">
        <v>39</v>
      </c>
      <c r="F37" s="71">
        <v>36</v>
      </c>
      <c r="G37" s="71">
        <f t="shared" si="2"/>
        <v>3</v>
      </c>
      <c r="H37" s="2" t="s">
        <v>44</v>
      </c>
      <c r="I37" s="2" t="s">
        <v>8</v>
      </c>
      <c r="J37" s="71">
        <v>27</v>
      </c>
      <c r="K37" s="71">
        <v>22.3</v>
      </c>
      <c r="L37" s="71">
        <v>21.5</v>
      </c>
      <c r="M37" s="71">
        <v>18.600000000000001</v>
      </c>
      <c r="N37" s="71">
        <v>21</v>
      </c>
      <c r="O37" s="71">
        <v>19.3</v>
      </c>
      <c r="P37" s="71">
        <f t="shared" si="3"/>
        <v>-1.6999999999999993</v>
      </c>
      <c r="Q37" s="71">
        <v>58</v>
      </c>
      <c r="R37" s="2" t="s">
        <v>45</v>
      </c>
      <c r="S37" s="3" t="s">
        <v>46</v>
      </c>
    </row>
    <row r="38" spans="1:19" x14ac:dyDescent="0.2">
      <c r="A38" s="70">
        <v>71</v>
      </c>
      <c r="B38" s="71">
        <v>74</v>
      </c>
      <c r="C38" s="71">
        <v>49</v>
      </c>
      <c r="D38" s="71">
        <v>38</v>
      </c>
      <c r="E38" s="71">
        <v>40</v>
      </c>
      <c r="F38" s="71">
        <v>37</v>
      </c>
      <c r="G38" s="71">
        <f t="shared" si="2"/>
        <v>3</v>
      </c>
      <c r="H38" s="2" t="s">
        <v>133</v>
      </c>
      <c r="I38" s="2" t="s">
        <v>8</v>
      </c>
      <c r="J38" s="71">
        <v>11</v>
      </c>
      <c r="K38" s="71">
        <v>11.5</v>
      </c>
      <c r="L38" s="71">
        <v>15.3</v>
      </c>
      <c r="M38" s="71">
        <v>19.2</v>
      </c>
      <c r="N38" s="71">
        <v>20.399999999999999</v>
      </c>
      <c r="O38" s="71">
        <v>18.7</v>
      </c>
      <c r="P38" s="71">
        <f t="shared" si="3"/>
        <v>-1.6999999999999993</v>
      </c>
      <c r="Q38" s="71">
        <v>80</v>
      </c>
      <c r="R38" s="2" t="s">
        <v>134</v>
      </c>
      <c r="S38" s="3" t="s">
        <v>54</v>
      </c>
    </row>
    <row r="39" spans="1:19" x14ac:dyDescent="0.2">
      <c r="A39" s="70">
        <v>44</v>
      </c>
      <c r="B39" s="71">
        <v>59</v>
      </c>
      <c r="C39" s="71">
        <v>58</v>
      </c>
      <c r="D39" s="71">
        <v>49</v>
      </c>
      <c r="E39" s="71">
        <v>54</v>
      </c>
      <c r="F39" s="71">
        <v>38</v>
      </c>
      <c r="G39" s="71">
        <f t="shared" si="2"/>
        <v>16</v>
      </c>
      <c r="H39" s="2" t="s">
        <v>110</v>
      </c>
      <c r="I39" s="2" t="s">
        <v>36</v>
      </c>
      <c r="J39" s="71">
        <v>14.6</v>
      </c>
      <c r="K39" s="71">
        <v>13</v>
      </c>
      <c r="L39" s="71">
        <v>14.3</v>
      </c>
      <c r="M39" s="71">
        <v>17.399999999999999</v>
      </c>
      <c r="N39" s="71">
        <v>16.8</v>
      </c>
      <c r="O39" s="71">
        <v>18.5</v>
      </c>
      <c r="P39" s="71">
        <f t="shared" si="3"/>
        <v>1.6999999999999993</v>
      </c>
      <c r="Q39" s="71">
        <v>53</v>
      </c>
      <c r="R39" s="2" t="s">
        <v>111</v>
      </c>
      <c r="S39" s="3" t="s">
        <v>34</v>
      </c>
    </row>
    <row r="40" spans="1:19" x14ac:dyDescent="0.2">
      <c r="A40" s="70">
        <v>89</v>
      </c>
      <c r="B40" s="74">
        <v>634</v>
      </c>
      <c r="C40" s="74">
        <v>670</v>
      </c>
      <c r="D40" s="71">
        <v>71</v>
      </c>
      <c r="E40" s="71">
        <v>21</v>
      </c>
      <c r="F40" s="71">
        <v>39</v>
      </c>
      <c r="G40" s="71">
        <f t="shared" si="2"/>
        <v>-18</v>
      </c>
      <c r="H40" s="2" t="s">
        <v>636</v>
      </c>
      <c r="I40" s="2" t="s">
        <v>8</v>
      </c>
      <c r="J40" s="73">
        <v>9.8000000000000007</v>
      </c>
      <c r="K40" s="73">
        <v>2</v>
      </c>
      <c r="L40" s="73">
        <v>2.2000000000000002</v>
      </c>
      <c r="M40" s="71">
        <v>14.3</v>
      </c>
      <c r="N40" s="71">
        <v>26.9</v>
      </c>
      <c r="O40" s="71">
        <v>18.100000000000001</v>
      </c>
      <c r="P40" s="71">
        <f t="shared" si="3"/>
        <v>-8.7999999999999972</v>
      </c>
      <c r="Q40" s="71">
        <v>51</v>
      </c>
      <c r="R40" s="2" t="s">
        <v>705</v>
      </c>
      <c r="S40" s="3" t="s">
        <v>34</v>
      </c>
    </row>
    <row r="41" spans="1:19" x14ac:dyDescent="0.2">
      <c r="A41" s="70">
        <v>57</v>
      </c>
      <c r="B41" s="71">
        <v>48</v>
      </c>
      <c r="C41" s="71">
        <v>53</v>
      </c>
      <c r="D41" s="71">
        <v>56</v>
      </c>
      <c r="E41" s="71">
        <v>51</v>
      </c>
      <c r="F41" s="71">
        <v>40</v>
      </c>
      <c r="G41" s="71">
        <f t="shared" si="2"/>
        <v>11</v>
      </c>
      <c r="H41" s="2" t="s">
        <v>94</v>
      </c>
      <c r="I41" s="2" t="s">
        <v>8</v>
      </c>
      <c r="J41" s="71">
        <v>13</v>
      </c>
      <c r="K41" s="71">
        <v>14.2</v>
      </c>
      <c r="L41" s="71">
        <v>15</v>
      </c>
      <c r="M41" s="71">
        <v>15.9</v>
      </c>
      <c r="N41" s="71">
        <v>17.5</v>
      </c>
      <c r="O41" s="71">
        <v>17.5</v>
      </c>
      <c r="P41" s="71">
        <f t="shared" si="3"/>
        <v>0</v>
      </c>
      <c r="Q41" s="71">
        <v>63</v>
      </c>
      <c r="R41" s="2" t="s">
        <v>95</v>
      </c>
      <c r="S41" s="3" t="s">
        <v>13</v>
      </c>
    </row>
    <row r="42" spans="1:19" x14ac:dyDescent="0.2">
      <c r="A42" s="70">
        <v>26</v>
      </c>
      <c r="B42" s="71">
        <v>29</v>
      </c>
      <c r="C42" s="71">
        <v>26</v>
      </c>
      <c r="D42" s="71">
        <v>30</v>
      </c>
      <c r="E42" s="71">
        <v>34</v>
      </c>
      <c r="F42" s="71">
        <v>41</v>
      </c>
      <c r="G42" s="71">
        <f t="shared" si="2"/>
        <v>-7</v>
      </c>
      <c r="H42" s="2" t="s">
        <v>648</v>
      </c>
      <c r="I42" s="2" t="s">
        <v>8</v>
      </c>
      <c r="J42" s="71">
        <v>19.600000000000001</v>
      </c>
      <c r="K42" s="71">
        <v>18</v>
      </c>
      <c r="L42" s="71">
        <v>20</v>
      </c>
      <c r="M42" s="71">
        <v>20.399999999999999</v>
      </c>
      <c r="N42" s="71">
        <v>22.6</v>
      </c>
      <c r="O42" s="71">
        <v>17.3</v>
      </c>
      <c r="P42" s="71">
        <f t="shared" si="3"/>
        <v>-5.3000000000000007</v>
      </c>
      <c r="Q42" s="71">
        <v>61</v>
      </c>
      <c r="R42" s="2" t="s">
        <v>65</v>
      </c>
      <c r="S42" s="3" t="s">
        <v>66</v>
      </c>
    </row>
    <row r="43" spans="1:19" x14ac:dyDescent="0.2">
      <c r="A43" s="70">
        <v>68</v>
      </c>
      <c r="B43" s="71">
        <v>52</v>
      </c>
      <c r="C43" s="71">
        <v>46</v>
      </c>
      <c r="D43" s="71">
        <v>55</v>
      </c>
      <c r="E43" s="71">
        <v>52</v>
      </c>
      <c r="F43" s="71">
        <v>42</v>
      </c>
      <c r="G43" s="71">
        <f t="shared" si="2"/>
        <v>10</v>
      </c>
      <c r="H43" s="2" t="s">
        <v>99</v>
      </c>
      <c r="I43" s="2" t="s">
        <v>8</v>
      </c>
      <c r="J43" s="71">
        <v>11.4</v>
      </c>
      <c r="K43" s="71">
        <v>13.8</v>
      </c>
      <c r="L43" s="71">
        <v>15.9</v>
      </c>
      <c r="M43" s="71">
        <v>16</v>
      </c>
      <c r="N43" s="71">
        <v>17.3</v>
      </c>
      <c r="O43" s="71">
        <v>17.2</v>
      </c>
      <c r="P43" s="71">
        <f t="shared" si="3"/>
        <v>-0.10000000000000142</v>
      </c>
      <c r="Q43" s="71">
        <v>77</v>
      </c>
      <c r="R43" s="2" t="s">
        <v>100</v>
      </c>
      <c r="S43" s="3" t="s">
        <v>25</v>
      </c>
    </row>
    <row r="44" spans="1:19" x14ac:dyDescent="0.2">
      <c r="A44" s="70">
        <v>61</v>
      </c>
      <c r="B44" s="71">
        <v>50</v>
      </c>
      <c r="C44" s="71">
        <v>26</v>
      </c>
      <c r="D44" s="71">
        <v>25</v>
      </c>
      <c r="E44" s="71">
        <v>31</v>
      </c>
      <c r="F44" s="71">
        <v>43</v>
      </c>
      <c r="G44" s="71">
        <f t="shared" si="2"/>
        <v>-12</v>
      </c>
      <c r="H44" s="2" t="s">
        <v>341</v>
      </c>
      <c r="I44" s="2" t="s">
        <v>8</v>
      </c>
      <c r="J44" s="71">
        <v>12.5</v>
      </c>
      <c r="K44" s="71">
        <v>14</v>
      </c>
      <c r="L44" s="71">
        <v>20</v>
      </c>
      <c r="M44" s="71">
        <v>24.5</v>
      </c>
      <c r="N44" s="71">
        <v>23.5</v>
      </c>
      <c r="O44" s="71">
        <v>17</v>
      </c>
      <c r="P44" s="71">
        <f t="shared" si="3"/>
        <v>-6.5</v>
      </c>
      <c r="Q44" s="71">
        <v>80</v>
      </c>
      <c r="R44" s="2" t="s">
        <v>98</v>
      </c>
      <c r="S44" s="3" t="s">
        <v>13</v>
      </c>
    </row>
    <row r="45" spans="1:19" x14ac:dyDescent="0.2">
      <c r="A45" s="70">
        <v>159</v>
      </c>
      <c r="B45" s="71">
        <v>124</v>
      </c>
      <c r="C45" s="71">
        <v>116</v>
      </c>
      <c r="D45" s="71">
        <v>82</v>
      </c>
      <c r="E45" s="71">
        <v>44</v>
      </c>
      <c r="F45" s="71">
        <v>44</v>
      </c>
      <c r="G45" s="71">
        <f t="shared" si="2"/>
        <v>0</v>
      </c>
      <c r="H45" s="2" t="s">
        <v>214</v>
      </c>
      <c r="I45" s="2" t="s">
        <v>8</v>
      </c>
      <c r="J45" s="71">
        <v>6.1</v>
      </c>
      <c r="K45" s="71">
        <v>7.4</v>
      </c>
      <c r="L45" s="71">
        <v>9.4</v>
      </c>
      <c r="M45" s="71">
        <v>12.8</v>
      </c>
      <c r="N45" s="71">
        <v>20</v>
      </c>
      <c r="O45" s="71">
        <v>16.7</v>
      </c>
      <c r="P45" s="71">
        <f t="shared" si="3"/>
        <v>-3.3000000000000007</v>
      </c>
      <c r="Q45" s="71">
        <v>60</v>
      </c>
      <c r="R45" s="2" t="s">
        <v>215</v>
      </c>
      <c r="S45" s="3" t="s">
        <v>46</v>
      </c>
    </row>
    <row r="46" spans="1:19" x14ac:dyDescent="0.2">
      <c r="A46" s="70">
        <v>110</v>
      </c>
      <c r="B46" s="71">
        <v>100</v>
      </c>
      <c r="C46" s="71">
        <v>98</v>
      </c>
      <c r="D46" s="71">
        <v>73</v>
      </c>
      <c r="E46" s="71">
        <v>45</v>
      </c>
      <c r="F46" s="71">
        <v>44</v>
      </c>
      <c r="G46" s="71">
        <f t="shared" si="2"/>
        <v>1</v>
      </c>
      <c r="H46" s="2" t="s">
        <v>181</v>
      </c>
      <c r="I46" s="2" t="s">
        <v>36</v>
      </c>
      <c r="J46" s="71">
        <v>8.3000000000000007</v>
      </c>
      <c r="K46" s="71">
        <v>9</v>
      </c>
      <c r="L46" s="71">
        <v>10.7</v>
      </c>
      <c r="M46" s="71">
        <v>14</v>
      </c>
      <c r="N46" s="71">
        <v>19.5</v>
      </c>
      <c r="O46" s="71">
        <v>16.7</v>
      </c>
      <c r="P46" s="71">
        <f t="shared" si="3"/>
        <v>-2.8000000000000007</v>
      </c>
      <c r="Q46" s="71">
        <v>52</v>
      </c>
      <c r="R46" s="2" t="s">
        <v>182</v>
      </c>
      <c r="S46" s="3" t="s">
        <v>13</v>
      </c>
    </row>
    <row r="47" spans="1:19" x14ac:dyDescent="0.2">
      <c r="A47" s="92">
        <v>208</v>
      </c>
      <c r="B47" s="74">
        <v>223</v>
      </c>
      <c r="C47" s="71">
        <v>173</v>
      </c>
      <c r="D47" s="71">
        <v>80</v>
      </c>
      <c r="E47" s="71">
        <v>56</v>
      </c>
      <c r="F47" s="71">
        <v>46</v>
      </c>
      <c r="G47" s="71">
        <f t="shared" si="2"/>
        <v>10</v>
      </c>
      <c r="H47" s="2" t="s">
        <v>364</v>
      </c>
      <c r="I47" s="2" t="s">
        <v>8</v>
      </c>
      <c r="J47" s="71">
        <v>5</v>
      </c>
      <c r="K47" s="71">
        <v>4.7</v>
      </c>
      <c r="L47" s="71">
        <v>6.8</v>
      </c>
      <c r="M47" s="71">
        <v>13.4</v>
      </c>
      <c r="N47" s="71">
        <v>16.100000000000001</v>
      </c>
      <c r="O47" s="71">
        <v>16.600000000000001</v>
      </c>
      <c r="P47" s="71">
        <f t="shared" si="3"/>
        <v>0.5</v>
      </c>
      <c r="Q47" s="71">
        <v>44</v>
      </c>
      <c r="R47" s="2" t="s">
        <v>56</v>
      </c>
      <c r="S47" s="3" t="s">
        <v>158</v>
      </c>
    </row>
    <row r="48" spans="1:19" x14ac:dyDescent="0.2">
      <c r="A48" s="70" t="s">
        <v>60</v>
      </c>
      <c r="B48" s="71" t="s">
        <v>60</v>
      </c>
      <c r="C48" s="71">
        <v>29</v>
      </c>
      <c r="D48" s="71">
        <v>29</v>
      </c>
      <c r="E48" s="71">
        <v>46</v>
      </c>
      <c r="F48" s="71">
        <v>47</v>
      </c>
      <c r="G48" s="71">
        <f t="shared" si="2"/>
        <v>-1</v>
      </c>
      <c r="H48" s="2" t="s">
        <v>342</v>
      </c>
      <c r="I48" s="2" t="s">
        <v>8</v>
      </c>
      <c r="J48" s="71">
        <v>11.5</v>
      </c>
      <c r="K48" s="71">
        <v>12</v>
      </c>
      <c r="L48" s="71">
        <v>19.5</v>
      </c>
      <c r="M48" s="71">
        <v>21.1</v>
      </c>
      <c r="N48" s="71">
        <v>19.399999999999999</v>
      </c>
      <c r="O48" s="71">
        <v>16.399999999999999</v>
      </c>
      <c r="P48" s="71">
        <f t="shared" si="3"/>
        <v>-3</v>
      </c>
      <c r="Q48" s="71">
        <v>76</v>
      </c>
      <c r="R48" s="2" t="s">
        <v>73</v>
      </c>
      <c r="S48" s="3" t="s">
        <v>34</v>
      </c>
    </row>
    <row r="49" spans="1:19" x14ac:dyDescent="0.2">
      <c r="A49" s="70">
        <v>72</v>
      </c>
      <c r="B49" s="71">
        <v>76</v>
      </c>
      <c r="C49" s="71">
        <v>81</v>
      </c>
      <c r="D49" s="71">
        <v>66</v>
      </c>
      <c r="E49" s="71">
        <v>59</v>
      </c>
      <c r="F49" s="71">
        <v>48</v>
      </c>
      <c r="G49" s="71">
        <f t="shared" si="2"/>
        <v>11</v>
      </c>
      <c r="H49" s="2" t="s">
        <v>141</v>
      </c>
      <c r="I49" s="2" t="s">
        <v>8</v>
      </c>
      <c r="J49" s="71">
        <v>10.7</v>
      </c>
      <c r="K49" s="71">
        <v>11.2</v>
      </c>
      <c r="L49" s="71">
        <v>11.9</v>
      </c>
      <c r="M49" s="71">
        <v>14.9</v>
      </c>
      <c r="N49" s="71">
        <v>15.6</v>
      </c>
      <c r="O49" s="71">
        <v>15.6</v>
      </c>
      <c r="P49" s="71">
        <f t="shared" si="3"/>
        <v>0</v>
      </c>
      <c r="Q49" s="71">
        <v>49</v>
      </c>
      <c r="R49" s="2" t="s">
        <v>142</v>
      </c>
      <c r="S49" s="3" t="s">
        <v>34</v>
      </c>
    </row>
    <row r="50" spans="1:19" x14ac:dyDescent="0.2">
      <c r="A50" s="70">
        <v>162</v>
      </c>
      <c r="B50" s="71">
        <v>88</v>
      </c>
      <c r="C50" s="71">
        <v>76</v>
      </c>
      <c r="D50" s="71">
        <v>69</v>
      </c>
      <c r="E50" s="71">
        <v>60</v>
      </c>
      <c r="F50" s="71">
        <v>48</v>
      </c>
      <c r="G50" s="71">
        <f t="shared" si="2"/>
        <v>12</v>
      </c>
      <c r="H50" s="2" t="s">
        <v>165</v>
      </c>
      <c r="I50" s="2" t="s">
        <v>8</v>
      </c>
      <c r="J50" s="71">
        <v>6.5</v>
      </c>
      <c r="K50" s="71">
        <v>10</v>
      </c>
      <c r="L50" s="71">
        <v>12.5</v>
      </c>
      <c r="M50" s="71">
        <v>14.4</v>
      </c>
      <c r="N50" s="71">
        <v>15.4</v>
      </c>
      <c r="O50" s="71">
        <v>15.6</v>
      </c>
      <c r="P50" s="71">
        <f t="shared" si="3"/>
        <v>0.19999999999999929</v>
      </c>
      <c r="Q50" s="71">
        <v>66</v>
      </c>
      <c r="R50" s="2" t="s">
        <v>52</v>
      </c>
      <c r="S50" s="3" t="s">
        <v>13</v>
      </c>
    </row>
    <row r="51" spans="1:19" ht="13.5" thickBot="1" x14ac:dyDescent="0.25">
      <c r="A51" s="110">
        <v>74</v>
      </c>
      <c r="B51" s="78">
        <v>82</v>
      </c>
      <c r="C51" s="78">
        <v>82</v>
      </c>
      <c r="D51" s="78">
        <v>88</v>
      </c>
      <c r="E51" s="78">
        <v>76</v>
      </c>
      <c r="F51" s="78">
        <v>50</v>
      </c>
      <c r="G51" s="78">
        <f t="shared" si="2"/>
        <v>26</v>
      </c>
      <c r="H51" s="111" t="s">
        <v>149</v>
      </c>
      <c r="I51" s="111" t="s">
        <v>8</v>
      </c>
      <c r="J51" s="78">
        <v>10.6</v>
      </c>
      <c r="K51" s="78">
        <v>10.7</v>
      </c>
      <c r="L51" s="78">
        <v>11.7</v>
      </c>
      <c r="M51" s="78">
        <v>12.5</v>
      </c>
      <c r="N51" s="78">
        <v>14</v>
      </c>
      <c r="O51" s="78">
        <v>15.5</v>
      </c>
      <c r="P51" s="78">
        <f t="shared" si="3"/>
        <v>1.5</v>
      </c>
      <c r="Q51" s="78">
        <v>77</v>
      </c>
      <c r="R51" s="111" t="s">
        <v>52</v>
      </c>
      <c r="S51" s="112" t="s">
        <v>13</v>
      </c>
    </row>
    <row r="52" spans="1:19" x14ac:dyDescent="0.2">
      <c r="A52" s="106">
        <v>38</v>
      </c>
      <c r="B52" s="107">
        <v>34</v>
      </c>
      <c r="C52" s="107">
        <v>61</v>
      </c>
      <c r="D52" s="107">
        <v>42</v>
      </c>
      <c r="E52" s="107">
        <v>50</v>
      </c>
      <c r="F52" s="107">
        <v>51</v>
      </c>
      <c r="G52" s="107">
        <f t="shared" si="2"/>
        <v>-1</v>
      </c>
      <c r="H52" s="108" t="s">
        <v>649</v>
      </c>
      <c r="I52" s="108" t="s">
        <v>8</v>
      </c>
      <c r="J52" s="107">
        <v>16.600000000000001</v>
      </c>
      <c r="K52" s="107">
        <v>17.600000000000001</v>
      </c>
      <c r="L52" s="107">
        <v>14.2</v>
      </c>
      <c r="M52" s="107">
        <v>18.399999999999999</v>
      </c>
      <c r="N52" s="107">
        <v>18.100000000000001</v>
      </c>
      <c r="O52" s="107">
        <v>15.4</v>
      </c>
      <c r="P52" s="107">
        <f t="shared" si="3"/>
        <v>-2.7000000000000011</v>
      </c>
      <c r="Q52" s="107">
        <v>72</v>
      </c>
      <c r="R52" s="108" t="s">
        <v>73</v>
      </c>
      <c r="S52" s="109" t="s">
        <v>34</v>
      </c>
    </row>
    <row r="53" spans="1:19" x14ac:dyDescent="0.2">
      <c r="A53" s="70">
        <v>51</v>
      </c>
      <c r="B53" s="71">
        <v>76</v>
      </c>
      <c r="C53" s="71">
        <v>43</v>
      </c>
      <c r="D53" s="71">
        <v>23</v>
      </c>
      <c r="E53" s="71">
        <v>67</v>
      </c>
      <c r="F53" s="71">
        <v>51</v>
      </c>
      <c r="G53" s="71">
        <f t="shared" si="2"/>
        <v>16</v>
      </c>
      <c r="H53" s="2" t="s">
        <v>138</v>
      </c>
      <c r="I53" s="2" t="s">
        <v>8</v>
      </c>
      <c r="J53" s="71">
        <v>13.8</v>
      </c>
      <c r="K53" s="71">
        <v>11.2</v>
      </c>
      <c r="L53" s="71">
        <v>16.100000000000001</v>
      </c>
      <c r="M53" s="71">
        <v>25</v>
      </c>
      <c r="N53" s="71">
        <v>14.7</v>
      </c>
      <c r="O53" s="71">
        <v>15.4</v>
      </c>
      <c r="P53" s="71">
        <f t="shared" si="3"/>
        <v>0.70000000000000107</v>
      </c>
      <c r="Q53" s="71">
        <v>58</v>
      </c>
      <c r="R53" s="2" t="s">
        <v>139</v>
      </c>
      <c r="S53" s="3" t="s">
        <v>140</v>
      </c>
    </row>
    <row r="54" spans="1:19" x14ac:dyDescent="0.2">
      <c r="A54" s="70">
        <v>80</v>
      </c>
      <c r="B54" s="71">
        <v>72</v>
      </c>
      <c r="C54" s="71">
        <v>44</v>
      </c>
      <c r="D54" s="71">
        <v>39</v>
      </c>
      <c r="E54" s="71">
        <v>41</v>
      </c>
      <c r="F54" s="71">
        <v>53</v>
      </c>
      <c r="G54" s="71">
        <f t="shared" si="2"/>
        <v>-12</v>
      </c>
      <c r="H54" s="2" t="s">
        <v>129</v>
      </c>
      <c r="I54" s="2" t="s">
        <v>8</v>
      </c>
      <c r="J54" s="71">
        <v>10.1</v>
      </c>
      <c r="K54" s="71">
        <v>11.9</v>
      </c>
      <c r="L54" s="71">
        <v>16</v>
      </c>
      <c r="M54" s="71">
        <v>18.7</v>
      </c>
      <c r="N54" s="71">
        <v>20.2</v>
      </c>
      <c r="O54" s="71">
        <v>15.3</v>
      </c>
      <c r="P54" s="71">
        <f t="shared" si="3"/>
        <v>-4.8999999999999986</v>
      </c>
      <c r="Q54" s="71">
        <v>58</v>
      </c>
      <c r="R54" s="2" t="s">
        <v>130</v>
      </c>
      <c r="S54" s="3" t="s">
        <v>13</v>
      </c>
    </row>
    <row r="55" spans="1:19" x14ac:dyDescent="0.2">
      <c r="A55" s="70">
        <v>64</v>
      </c>
      <c r="B55" s="71">
        <v>69</v>
      </c>
      <c r="C55" s="71">
        <v>69</v>
      </c>
      <c r="D55" s="71">
        <v>69</v>
      </c>
      <c r="E55" s="71">
        <v>64</v>
      </c>
      <c r="F55" s="71">
        <v>54</v>
      </c>
      <c r="G55" s="71">
        <f t="shared" si="2"/>
        <v>10</v>
      </c>
      <c r="H55" s="2" t="s">
        <v>125</v>
      </c>
      <c r="I55" s="2" t="s">
        <v>8</v>
      </c>
      <c r="J55" s="71">
        <v>12</v>
      </c>
      <c r="K55" s="71">
        <v>12</v>
      </c>
      <c r="L55" s="71">
        <v>13</v>
      </c>
      <c r="M55" s="71">
        <v>14.4</v>
      </c>
      <c r="N55" s="71">
        <v>15.2</v>
      </c>
      <c r="O55" s="71">
        <v>15.1</v>
      </c>
      <c r="P55" s="71">
        <f t="shared" si="3"/>
        <v>-9.9999999999999645E-2</v>
      </c>
      <c r="Q55" s="71">
        <v>83</v>
      </c>
      <c r="R55" s="2" t="s">
        <v>61</v>
      </c>
      <c r="S55" s="3" t="s">
        <v>13</v>
      </c>
    </row>
    <row r="56" spans="1:19" x14ac:dyDescent="0.2">
      <c r="A56" s="70">
        <v>36</v>
      </c>
      <c r="B56" s="71">
        <v>41</v>
      </c>
      <c r="C56" s="71">
        <v>91</v>
      </c>
      <c r="D56" s="71">
        <v>61</v>
      </c>
      <c r="E56" s="71">
        <v>48</v>
      </c>
      <c r="F56" s="71">
        <v>55</v>
      </c>
      <c r="G56" s="71">
        <f t="shared" si="2"/>
        <v>-7</v>
      </c>
      <c r="H56" s="2" t="s">
        <v>84</v>
      </c>
      <c r="I56" s="2" t="s">
        <v>8</v>
      </c>
      <c r="J56" s="71">
        <v>16.8</v>
      </c>
      <c r="K56" s="71">
        <v>15.9</v>
      </c>
      <c r="L56" s="71">
        <v>11.2</v>
      </c>
      <c r="M56" s="71">
        <v>15.3</v>
      </c>
      <c r="N56" s="71">
        <v>19.100000000000001</v>
      </c>
      <c r="O56" s="71">
        <v>15</v>
      </c>
      <c r="P56" s="71">
        <f t="shared" si="3"/>
        <v>-4.1000000000000014</v>
      </c>
      <c r="Q56" s="71">
        <v>70</v>
      </c>
      <c r="R56" s="2" t="s">
        <v>12</v>
      </c>
      <c r="S56" s="3" t="s">
        <v>46</v>
      </c>
    </row>
    <row r="57" spans="1:19" x14ac:dyDescent="0.2">
      <c r="A57" s="70">
        <v>96</v>
      </c>
      <c r="B57" s="71">
        <v>93</v>
      </c>
      <c r="C57" s="71">
        <v>69</v>
      </c>
      <c r="D57" s="71">
        <v>73</v>
      </c>
      <c r="E57" s="71">
        <v>62</v>
      </c>
      <c r="F57" s="71">
        <v>56</v>
      </c>
      <c r="G57" s="71">
        <f t="shared" si="2"/>
        <v>6</v>
      </c>
      <c r="H57" s="2" t="s">
        <v>569</v>
      </c>
      <c r="I57" s="2" t="s">
        <v>8</v>
      </c>
      <c r="J57" s="71">
        <v>9.3000000000000007</v>
      </c>
      <c r="K57" s="71">
        <v>9.9</v>
      </c>
      <c r="L57" s="71">
        <v>13</v>
      </c>
      <c r="M57" s="71">
        <v>14</v>
      </c>
      <c r="N57" s="71">
        <v>15.3</v>
      </c>
      <c r="O57" s="71">
        <v>14.7</v>
      </c>
      <c r="P57" s="71">
        <f t="shared" si="3"/>
        <v>-0.60000000000000142</v>
      </c>
      <c r="Q57" s="71">
        <v>90</v>
      </c>
      <c r="R57" s="2" t="s">
        <v>169</v>
      </c>
      <c r="S57" s="3" t="s">
        <v>18</v>
      </c>
    </row>
    <row r="58" spans="1:19" x14ac:dyDescent="0.2">
      <c r="A58" s="70">
        <v>122</v>
      </c>
      <c r="B58" s="71">
        <v>88</v>
      </c>
      <c r="C58" s="71">
        <v>66</v>
      </c>
      <c r="D58" s="71">
        <v>45</v>
      </c>
      <c r="E58" s="71">
        <v>41</v>
      </c>
      <c r="F58" s="71">
        <v>57</v>
      </c>
      <c r="G58" s="71">
        <f t="shared" si="2"/>
        <v>-16</v>
      </c>
      <c r="H58" s="2" t="s">
        <v>650</v>
      </c>
      <c r="I58" s="2" t="s">
        <v>8</v>
      </c>
      <c r="J58" s="71">
        <v>7.6</v>
      </c>
      <c r="K58" s="71">
        <v>10</v>
      </c>
      <c r="L58" s="71">
        <v>13.3</v>
      </c>
      <c r="M58" s="71">
        <v>17.899999999999999</v>
      </c>
      <c r="N58" s="71">
        <v>20.2</v>
      </c>
      <c r="O58" s="71">
        <v>14.6</v>
      </c>
      <c r="P58" s="71">
        <f t="shared" si="3"/>
        <v>-5.6</v>
      </c>
      <c r="Q58" s="71">
        <v>67</v>
      </c>
      <c r="R58" s="2" t="s">
        <v>73</v>
      </c>
      <c r="S58" s="3" t="s">
        <v>166</v>
      </c>
    </row>
    <row r="59" spans="1:19" x14ac:dyDescent="0.2">
      <c r="A59" s="70" t="s">
        <v>60</v>
      </c>
      <c r="B59" s="71" t="s">
        <v>60</v>
      </c>
      <c r="C59" s="71">
        <v>136</v>
      </c>
      <c r="D59" s="71">
        <v>122</v>
      </c>
      <c r="E59" s="71">
        <v>69</v>
      </c>
      <c r="F59" s="71">
        <v>58</v>
      </c>
      <c r="G59" s="71">
        <f t="shared" si="2"/>
        <v>11</v>
      </c>
      <c r="H59" s="15" t="s">
        <v>352</v>
      </c>
      <c r="I59" s="2" t="s">
        <v>8</v>
      </c>
      <c r="J59" s="71" t="s">
        <v>60</v>
      </c>
      <c r="K59" s="71" t="s">
        <v>60</v>
      </c>
      <c r="L59" s="71">
        <v>8.3000000000000007</v>
      </c>
      <c r="M59" s="71">
        <v>10</v>
      </c>
      <c r="N59" s="71">
        <v>14.5</v>
      </c>
      <c r="O59" s="71">
        <v>14.5</v>
      </c>
      <c r="P59" s="71">
        <f t="shared" si="3"/>
        <v>0</v>
      </c>
      <c r="Q59" s="71" t="s">
        <v>60</v>
      </c>
      <c r="R59" s="2" t="s">
        <v>30</v>
      </c>
      <c r="S59" s="3" t="s">
        <v>145</v>
      </c>
    </row>
    <row r="60" spans="1:19" x14ac:dyDescent="0.2">
      <c r="A60" s="70">
        <v>100</v>
      </c>
      <c r="B60" s="71">
        <v>39</v>
      </c>
      <c r="C60" s="71">
        <v>44</v>
      </c>
      <c r="D60" s="71">
        <v>54</v>
      </c>
      <c r="E60" s="71">
        <v>71</v>
      </c>
      <c r="F60" s="71">
        <v>58</v>
      </c>
      <c r="G60" s="71">
        <f t="shared" si="2"/>
        <v>13</v>
      </c>
      <c r="H60" s="2" t="s">
        <v>83</v>
      </c>
      <c r="I60" s="2" t="s">
        <v>8</v>
      </c>
      <c r="J60" s="71">
        <v>9</v>
      </c>
      <c r="K60" s="71">
        <v>16</v>
      </c>
      <c r="L60" s="71">
        <v>16</v>
      </c>
      <c r="M60" s="71">
        <v>16.2</v>
      </c>
      <c r="N60" s="71">
        <v>14.4</v>
      </c>
      <c r="O60" s="71">
        <v>14.5</v>
      </c>
      <c r="P60" s="71">
        <f t="shared" si="3"/>
        <v>9.9999999999999645E-2</v>
      </c>
      <c r="Q60" s="71">
        <v>90</v>
      </c>
      <c r="R60" s="2" t="s">
        <v>61</v>
      </c>
      <c r="S60" s="3" t="s">
        <v>31</v>
      </c>
    </row>
    <row r="61" spans="1:19" x14ac:dyDescent="0.2">
      <c r="A61" s="70">
        <v>114</v>
      </c>
      <c r="B61" s="71">
        <v>100</v>
      </c>
      <c r="C61" s="71">
        <v>103</v>
      </c>
      <c r="D61" s="71">
        <v>95</v>
      </c>
      <c r="E61" s="71">
        <v>80</v>
      </c>
      <c r="F61" s="71">
        <v>60</v>
      </c>
      <c r="G61" s="71">
        <f t="shared" si="2"/>
        <v>20</v>
      </c>
      <c r="H61" s="2" t="s">
        <v>180</v>
      </c>
      <c r="I61" s="2" t="s">
        <v>8</v>
      </c>
      <c r="J61" s="71">
        <v>8</v>
      </c>
      <c r="K61" s="71">
        <v>9</v>
      </c>
      <c r="L61" s="71">
        <v>10.5</v>
      </c>
      <c r="M61" s="71">
        <v>11.5</v>
      </c>
      <c r="N61" s="71">
        <v>13.7</v>
      </c>
      <c r="O61" s="71">
        <v>14.4</v>
      </c>
      <c r="P61" s="71">
        <f t="shared" si="3"/>
        <v>0.70000000000000107</v>
      </c>
      <c r="Q61" s="71">
        <v>73</v>
      </c>
      <c r="R61" s="2" t="s">
        <v>61</v>
      </c>
      <c r="S61" s="3" t="s">
        <v>145</v>
      </c>
    </row>
    <row r="62" spans="1:19" x14ac:dyDescent="0.2">
      <c r="A62" s="70">
        <v>99</v>
      </c>
      <c r="B62" s="71">
        <v>72</v>
      </c>
      <c r="C62" s="71">
        <v>47</v>
      </c>
      <c r="D62" s="71">
        <v>57</v>
      </c>
      <c r="E62" s="71">
        <v>105</v>
      </c>
      <c r="F62" s="71">
        <v>60</v>
      </c>
      <c r="G62" s="71">
        <f t="shared" si="2"/>
        <v>45</v>
      </c>
      <c r="H62" s="2" t="s">
        <v>131</v>
      </c>
      <c r="I62" s="2" t="s">
        <v>8</v>
      </c>
      <c r="J62" s="71">
        <v>9.1</v>
      </c>
      <c r="K62" s="71">
        <v>11.9</v>
      </c>
      <c r="L62" s="71">
        <v>15.4</v>
      </c>
      <c r="M62" s="71">
        <v>15.6</v>
      </c>
      <c r="N62" s="71">
        <v>11.7</v>
      </c>
      <c r="O62" s="71">
        <v>14.4</v>
      </c>
      <c r="P62" s="71">
        <f t="shared" si="3"/>
        <v>2.7000000000000011</v>
      </c>
      <c r="Q62" s="71">
        <v>60</v>
      </c>
      <c r="R62" s="2" t="s">
        <v>132</v>
      </c>
      <c r="S62" s="3" t="s">
        <v>64</v>
      </c>
    </row>
    <row r="63" spans="1:19" x14ac:dyDescent="0.2">
      <c r="A63" s="92">
        <v>879</v>
      </c>
      <c r="B63" s="74">
        <v>464</v>
      </c>
      <c r="C63" s="71">
        <v>189</v>
      </c>
      <c r="D63" s="71">
        <v>113</v>
      </c>
      <c r="E63" s="71">
        <v>99</v>
      </c>
      <c r="F63" s="71">
        <v>62</v>
      </c>
      <c r="G63" s="71">
        <f t="shared" si="2"/>
        <v>37</v>
      </c>
      <c r="H63" s="2" t="s">
        <v>379</v>
      </c>
      <c r="I63" s="2" t="s">
        <v>8</v>
      </c>
      <c r="J63" s="71">
        <v>1.4</v>
      </c>
      <c r="K63" s="71">
        <v>2.6</v>
      </c>
      <c r="L63" s="71">
        <v>6.4</v>
      </c>
      <c r="M63" s="71">
        <v>10.4</v>
      </c>
      <c r="N63" s="71">
        <v>12.1</v>
      </c>
      <c r="O63" s="71">
        <v>13.4</v>
      </c>
      <c r="P63" s="71">
        <f t="shared" si="3"/>
        <v>1.3000000000000007</v>
      </c>
      <c r="Q63" s="71">
        <v>74</v>
      </c>
      <c r="R63" s="2" t="s">
        <v>374</v>
      </c>
      <c r="S63" s="3" t="s">
        <v>54</v>
      </c>
    </row>
    <row r="64" spans="1:19" x14ac:dyDescent="0.2">
      <c r="A64" s="70">
        <v>43</v>
      </c>
      <c r="B64" s="71">
        <v>57</v>
      </c>
      <c r="C64" s="71">
        <v>41</v>
      </c>
      <c r="D64" s="71">
        <v>47</v>
      </c>
      <c r="E64" s="71">
        <v>68</v>
      </c>
      <c r="F64" s="71">
        <v>63</v>
      </c>
      <c r="G64" s="71">
        <f t="shared" si="2"/>
        <v>5</v>
      </c>
      <c r="H64" s="2" t="s">
        <v>107</v>
      </c>
      <c r="I64" s="2" t="s">
        <v>8</v>
      </c>
      <c r="J64" s="71">
        <v>15.1</v>
      </c>
      <c r="K64" s="71">
        <v>13.4</v>
      </c>
      <c r="L64" s="71">
        <v>16.5</v>
      </c>
      <c r="M64" s="71">
        <v>17.600000000000001</v>
      </c>
      <c r="N64" s="71">
        <v>14.6</v>
      </c>
      <c r="O64" s="71">
        <v>13.3</v>
      </c>
      <c r="P64" s="71">
        <f t="shared" si="3"/>
        <v>-1.2999999999999989</v>
      </c>
      <c r="Q64" s="71">
        <v>51</v>
      </c>
      <c r="R64" s="2" t="s">
        <v>108</v>
      </c>
      <c r="S64" s="3" t="s">
        <v>64</v>
      </c>
    </row>
    <row r="65" spans="1:19" x14ac:dyDescent="0.2">
      <c r="A65" s="92">
        <v>208</v>
      </c>
      <c r="B65" s="71">
        <v>193</v>
      </c>
      <c r="C65" s="71">
        <v>162</v>
      </c>
      <c r="D65" s="71">
        <v>136</v>
      </c>
      <c r="E65" s="71">
        <v>116</v>
      </c>
      <c r="F65" s="71">
        <v>64</v>
      </c>
      <c r="G65" s="71">
        <f t="shared" si="2"/>
        <v>52</v>
      </c>
      <c r="H65" s="2" t="s">
        <v>309</v>
      </c>
      <c r="I65" s="2" t="s">
        <v>8</v>
      </c>
      <c r="J65" s="71">
        <v>5</v>
      </c>
      <c r="K65" s="71">
        <v>5.3</v>
      </c>
      <c r="L65" s="71">
        <v>7.1</v>
      </c>
      <c r="M65" s="71">
        <v>9.1999999999999993</v>
      </c>
      <c r="N65" s="71">
        <v>10.8</v>
      </c>
      <c r="O65" s="71">
        <v>13.2</v>
      </c>
      <c r="P65" s="71">
        <f t="shared" si="3"/>
        <v>2.3999999999999986</v>
      </c>
      <c r="Q65" s="71">
        <v>71</v>
      </c>
      <c r="R65" s="2" t="s">
        <v>310</v>
      </c>
      <c r="S65" s="3" t="s">
        <v>311</v>
      </c>
    </row>
    <row r="66" spans="1:19" x14ac:dyDescent="0.2">
      <c r="A66" s="70">
        <v>69</v>
      </c>
      <c r="B66" s="71">
        <v>85</v>
      </c>
      <c r="C66" s="71">
        <v>74</v>
      </c>
      <c r="D66" s="71">
        <v>50</v>
      </c>
      <c r="E66" s="71">
        <v>85</v>
      </c>
      <c r="F66" s="71">
        <v>65</v>
      </c>
      <c r="G66" s="71">
        <f t="shared" ref="G66:G97" si="4">E66-F66</f>
        <v>20</v>
      </c>
      <c r="H66" s="2" t="s">
        <v>155</v>
      </c>
      <c r="I66" s="2" t="s">
        <v>36</v>
      </c>
      <c r="J66" s="71">
        <v>11.3</v>
      </c>
      <c r="K66" s="71">
        <v>10.3</v>
      </c>
      <c r="L66" s="71">
        <v>12.7</v>
      </c>
      <c r="M66" s="71">
        <v>17.3</v>
      </c>
      <c r="N66" s="71">
        <v>13.4</v>
      </c>
      <c r="O66" s="71">
        <v>13.1</v>
      </c>
      <c r="P66" s="71">
        <f t="shared" ref="P66:P97" si="5">O66-N66</f>
        <v>-0.30000000000000071</v>
      </c>
      <c r="Q66" s="71">
        <v>54</v>
      </c>
      <c r="R66" s="2" t="s">
        <v>651</v>
      </c>
      <c r="S66" s="3" t="s">
        <v>13</v>
      </c>
    </row>
    <row r="67" spans="1:19" x14ac:dyDescent="0.2">
      <c r="A67" s="70">
        <v>156</v>
      </c>
      <c r="B67" s="71">
        <v>146</v>
      </c>
      <c r="C67" s="71">
        <v>166</v>
      </c>
      <c r="D67" s="71">
        <v>158</v>
      </c>
      <c r="E67" s="71">
        <v>114</v>
      </c>
      <c r="F67" s="71">
        <v>65</v>
      </c>
      <c r="G67" s="71">
        <f t="shared" si="4"/>
        <v>49</v>
      </c>
      <c r="H67" s="2" t="s">
        <v>249</v>
      </c>
      <c r="I67" s="2" t="s">
        <v>8</v>
      </c>
      <c r="J67" s="71">
        <v>6.3</v>
      </c>
      <c r="K67" s="71">
        <v>6.5</v>
      </c>
      <c r="L67" s="71">
        <v>7</v>
      </c>
      <c r="M67" s="71">
        <v>8.4</v>
      </c>
      <c r="N67" s="71">
        <v>10.9</v>
      </c>
      <c r="O67" s="71">
        <v>13.1</v>
      </c>
      <c r="P67" s="71">
        <f t="shared" si="5"/>
        <v>2.1999999999999993</v>
      </c>
      <c r="Q67" s="71">
        <v>64</v>
      </c>
      <c r="R67" s="2" t="s">
        <v>61</v>
      </c>
      <c r="S67" s="3" t="s">
        <v>31</v>
      </c>
    </row>
    <row r="68" spans="1:19" x14ac:dyDescent="0.2">
      <c r="A68" s="92">
        <v>223</v>
      </c>
      <c r="B68" s="71">
        <v>166</v>
      </c>
      <c r="C68" s="71">
        <v>158</v>
      </c>
      <c r="D68" s="71">
        <v>119</v>
      </c>
      <c r="E68" s="71">
        <v>129</v>
      </c>
      <c r="F68" s="71">
        <v>65</v>
      </c>
      <c r="G68" s="71">
        <f t="shared" si="4"/>
        <v>64</v>
      </c>
      <c r="H68" s="2" t="s">
        <v>276</v>
      </c>
      <c r="I68" s="2" t="s">
        <v>8</v>
      </c>
      <c r="J68" s="71">
        <v>4.7</v>
      </c>
      <c r="K68" s="71">
        <v>6</v>
      </c>
      <c r="L68" s="71">
        <v>7.3</v>
      </c>
      <c r="M68" s="71">
        <v>10.199999999999999</v>
      </c>
      <c r="N68" s="71">
        <v>9.6999999999999993</v>
      </c>
      <c r="O68" s="71">
        <v>13.1</v>
      </c>
      <c r="P68" s="71">
        <f t="shared" si="5"/>
        <v>3.4000000000000004</v>
      </c>
      <c r="Q68" s="71">
        <v>68</v>
      </c>
      <c r="R68" s="2" t="s">
        <v>277</v>
      </c>
      <c r="S68" s="3" t="s">
        <v>278</v>
      </c>
    </row>
    <row r="69" spans="1:19" x14ac:dyDescent="0.2">
      <c r="A69" s="70">
        <v>23</v>
      </c>
      <c r="B69" s="71">
        <v>27</v>
      </c>
      <c r="C69" s="71">
        <v>26</v>
      </c>
      <c r="D69" s="71">
        <v>86</v>
      </c>
      <c r="E69" s="71">
        <v>58</v>
      </c>
      <c r="F69" s="71">
        <v>68</v>
      </c>
      <c r="G69" s="71">
        <f t="shared" si="4"/>
        <v>-10</v>
      </c>
      <c r="H69" s="2" t="s">
        <v>565</v>
      </c>
      <c r="I69" s="2" t="s">
        <v>8</v>
      </c>
      <c r="J69" s="71">
        <v>20</v>
      </c>
      <c r="K69" s="71">
        <v>18.3</v>
      </c>
      <c r="L69" s="71">
        <v>20</v>
      </c>
      <c r="M69" s="71">
        <v>12.6</v>
      </c>
      <c r="N69" s="71">
        <v>15.9</v>
      </c>
      <c r="O69" s="71">
        <v>13</v>
      </c>
      <c r="P69" s="71">
        <f t="shared" si="5"/>
        <v>-2.9000000000000004</v>
      </c>
      <c r="Q69" s="71" t="s">
        <v>60</v>
      </c>
      <c r="R69" s="2" t="s">
        <v>61</v>
      </c>
      <c r="S69" s="3" t="s">
        <v>31</v>
      </c>
    </row>
    <row r="70" spans="1:19" x14ac:dyDescent="0.2">
      <c r="A70" s="70">
        <v>158</v>
      </c>
      <c r="B70" s="71">
        <v>178</v>
      </c>
      <c r="C70" s="71">
        <v>119</v>
      </c>
      <c r="D70" s="71">
        <v>119</v>
      </c>
      <c r="E70" s="71">
        <v>89</v>
      </c>
      <c r="F70" s="71">
        <v>68</v>
      </c>
      <c r="G70" s="71">
        <f t="shared" si="4"/>
        <v>21</v>
      </c>
      <c r="H70" s="2" t="s">
        <v>291</v>
      </c>
      <c r="I70" s="2" t="s">
        <v>8</v>
      </c>
      <c r="J70" s="71">
        <v>6.2</v>
      </c>
      <c r="K70" s="71">
        <v>5.7</v>
      </c>
      <c r="L70" s="71">
        <v>9.1</v>
      </c>
      <c r="M70" s="71">
        <v>10.199999999999999</v>
      </c>
      <c r="N70" s="71">
        <v>13</v>
      </c>
      <c r="O70" s="71">
        <v>13</v>
      </c>
      <c r="P70" s="71">
        <f t="shared" si="5"/>
        <v>0</v>
      </c>
      <c r="Q70" s="71">
        <v>66</v>
      </c>
      <c r="R70" s="2" t="s">
        <v>128</v>
      </c>
      <c r="S70" s="3" t="s">
        <v>25</v>
      </c>
    </row>
    <row r="71" spans="1:19" x14ac:dyDescent="0.2">
      <c r="A71" s="70">
        <v>57</v>
      </c>
      <c r="B71" s="71">
        <v>78</v>
      </c>
      <c r="C71" s="71">
        <v>89</v>
      </c>
      <c r="D71" s="71">
        <v>81</v>
      </c>
      <c r="E71" s="71">
        <v>91</v>
      </c>
      <c r="F71" s="71">
        <v>68</v>
      </c>
      <c r="G71" s="71">
        <f t="shared" si="4"/>
        <v>23</v>
      </c>
      <c r="H71" s="2" t="s">
        <v>144</v>
      </c>
      <c r="I71" s="2" t="s">
        <v>8</v>
      </c>
      <c r="J71" s="71">
        <v>13</v>
      </c>
      <c r="K71" s="71">
        <v>11</v>
      </c>
      <c r="L71" s="71">
        <v>11.4</v>
      </c>
      <c r="M71" s="71">
        <v>13</v>
      </c>
      <c r="N71" s="71">
        <v>12.6</v>
      </c>
      <c r="O71" s="71">
        <v>13</v>
      </c>
      <c r="P71" s="71">
        <f t="shared" si="5"/>
        <v>0.40000000000000036</v>
      </c>
      <c r="Q71" s="71">
        <v>64</v>
      </c>
      <c r="R71" s="2" t="s">
        <v>61</v>
      </c>
      <c r="S71" s="3" t="s">
        <v>145</v>
      </c>
    </row>
    <row r="72" spans="1:19" x14ac:dyDescent="0.2">
      <c r="A72" s="70">
        <v>173</v>
      </c>
      <c r="B72" s="71">
        <v>116</v>
      </c>
      <c r="C72" s="71">
        <v>68</v>
      </c>
      <c r="D72" s="71">
        <v>97</v>
      </c>
      <c r="E72" s="71">
        <v>73</v>
      </c>
      <c r="F72" s="71">
        <v>71</v>
      </c>
      <c r="G72" s="71">
        <f t="shared" si="4"/>
        <v>2</v>
      </c>
      <c r="H72" s="2" t="s">
        <v>570</v>
      </c>
      <c r="I72" s="2" t="s">
        <v>8</v>
      </c>
      <c r="J72" s="71">
        <v>5.8</v>
      </c>
      <c r="K72" s="71">
        <v>8</v>
      </c>
      <c r="L72" s="71">
        <v>13.2</v>
      </c>
      <c r="M72" s="71">
        <v>11.4</v>
      </c>
      <c r="N72" s="71">
        <v>14.2</v>
      </c>
      <c r="O72" s="71">
        <v>12.9</v>
      </c>
      <c r="P72" s="71">
        <f t="shared" si="5"/>
        <v>-1.2999999999999989</v>
      </c>
      <c r="Q72" s="71">
        <v>91</v>
      </c>
      <c r="R72" s="2" t="s">
        <v>73</v>
      </c>
      <c r="S72" s="3" t="s">
        <v>204</v>
      </c>
    </row>
    <row r="73" spans="1:19" x14ac:dyDescent="0.2">
      <c r="A73" s="70">
        <v>114</v>
      </c>
      <c r="B73" s="71">
        <v>106</v>
      </c>
      <c r="C73" s="71">
        <v>117</v>
      </c>
      <c r="D73" s="71">
        <v>106</v>
      </c>
      <c r="E73" s="71">
        <v>109</v>
      </c>
      <c r="F73" s="71">
        <v>72</v>
      </c>
      <c r="G73" s="71">
        <f t="shared" si="4"/>
        <v>37</v>
      </c>
      <c r="H73" s="2" t="s">
        <v>190</v>
      </c>
      <c r="I73" s="2" t="s">
        <v>8</v>
      </c>
      <c r="J73" s="71">
        <v>8</v>
      </c>
      <c r="K73" s="71">
        <v>8.3000000000000007</v>
      </c>
      <c r="L73" s="71">
        <v>9.3000000000000007</v>
      </c>
      <c r="M73" s="71">
        <v>11</v>
      </c>
      <c r="N73" s="71">
        <v>11.4</v>
      </c>
      <c r="O73" s="71">
        <v>12.7</v>
      </c>
      <c r="P73" s="71">
        <f t="shared" si="5"/>
        <v>1.2999999999999989</v>
      </c>
      <c r="Q73" s="71">
        <v>60</v>
      </c>
      <c r="R73" s="2" t="s">
        <v>52</v>
      </c>
      <c r="S73" s="3" t="s">
        <v>13</v>
      </c>
    </row>
    <row r="74" spans="1:19" x14ac:dyDescent="0.2">
      <c r="A74" s="70">
        <v>103</v>
      </c>
      <c r="B74" s="71">
        <v>96</v>
      </c>
      <c r="C74" s="71">
        <v>103</v>
      </c>
      <c r="D74" s="71">
        <v>82</v>
      </c>
      <c r="E74" s="71">
        <v>55</v>
      </c>
      <c r="F74" s="71">
        <v>73</v>
      </c>
      <c r="G74" s="71">
        <f t="shared" si="4"/>
        <v>-18</v>
      </c>
      <c r="H74" s="2" t="s">
        <v>171</v>
      </c>
      <c r="I74" s="2" t="s">
        <v>8</v>
      </c>
      <c r="J74" s="71">
        <v>8.8000000000000007</v>
      </c>
      <c r="K74" s="71">
        <v>9.6999999999999993</v>
      </c>
      <c r="L74" s="71">
        <v>10.5</v>
      </c>
      <c r="M74" s="71">
        <v>12.8</v>
      </c>
      <c r="N74" s="71">
        <v>16.3</v>
      </c>
      <c r="O74" s="71">
        <v>12.5</v>
      </c>
      <c r="P74" s="71">
        <f t="shared" si="5"/>
        <v>-3.8000000000000007</v>
      </c>
      <c r="Q74" s="71">
        <v>86</v>
      </c>
      <c r="R74" s="2" t="s">
        <v>172</v>
      </c>
      <c r="S74" s="3" t="s">
        <v>173</v>
      </c>
    </row>
    <row r="75" spans="1:19" x14ac:dyDescent="0.2">
      <c r="A75" s="70">
        <v>35</v>
      </c>
      <c r="B75" s="71">
        <v>28</v>
      </c>
      <c r="C75" s="71">
        <v>34</v>
      </c>
      <c r="D75" s="71">
        <v>40</v>
      </c>
      <c r="E75" s="71">
        <v>71</v>
      </c>
      <c r="F75" s="71">
        <v>73</v>
      </c>
      <c r="G75" s="71">
        <f t="shared" si="4"/>
        <v>-2</v>
      </c>
      <c r="H75" s="2" t="s">
        <v>62</v>
      </c>
      <c r="I75" s="2" t="s">
        <v>8</v>
      </c>
      <c r="J75" s="71">
        <v>17.7</v>
      </c>
      <c r="K75" s="71">
        <v>18.100000000000001</v>
      </c>
      <c r="L75" s="71">
        <v>17.600000000000001</v>
      </c>
      <c r="M75" s="71">
        <v>18.600000000000001</v>
      </c>
      <c r="N75" s="71">
        <v>14.4</v>
      </c>
      <c r="O75" s="71">
        <v>12.5</v>
      </c>
      <c r="P75" s="71">
        <f t="shared" si="5"/>
        <v>-1.9000000000000004</v>
      </c>
      <c r="Q75" s="71">
        <v>62</v>
      </c>
      <c r="R75" s="2" t="s">
        <v>63</v>
      </c>
      <c r="S75" s="3" t="s">
        <v>64</v>
      </c>
    </row>
    <row r="76" spans="1:19" x14ac:dyDescent="0.2">
      <c r="A76" s="70">
        <v>81</v>
      </c>
      <c r="B76" s="71">
        <v>88</v>
      </c>
      <c r="C76" s="71">
        <v>94</v>
      </c>
      <c r="D76" s="71">
        <v>92</v>
      </c>
      <c r="E76" s="71">
        <v>92</v>
      </c>
      <c r="F76" s="71">
        <v>73</v>
      </c>
      <c r="G76" s="71">
        <f t="shared" si="4"/>
        <v>19</v>
      </c>
      <c r="H76" s="2" t="s">
        <v>167</v>
      </c>
      <c r="I76" s="2" t="s">
        <v>8</v>
      </c>
      <c r="J76" s="71">
        <v>10</v>
      </c>
      <c r="K76" s="71">
        <v>10</v>
      </c>
      <c r="L76" s="71">
        <v>11</v>
      </c>
      <c r="M76" s="71">
        <v>12</v>
      </c>
      <c r="N76" s="71">
        <v>12.5</v>
      </c>
      <c r="O76" s="71">
        <v>12.5</v>
      </c>
      <c r="P76" s="71">
        <f t="shared" si="5"/>
        <v>0</v>
      </c>
      <c r="Q76" s="71">
        <v>90</v>
      </c>
      <c r="R76" s="2" t="s">
        <v>97</v>
      </c>
      <c r="S76" s="3" t="s">
        <v>28</v>
      </c>
    </row>
    <row r="77" spans="1:19" x14ac:dyDescent="0.2">
      <c r="A77" s="70">
        <v>124</v>
      </c>
      <c r="B77" s="71">
        <v>120</v>
      </c>
      <c r="C77" s="71">
        <v>94</v>
      </c>
      <c r="D77" s="71">
        <v>113</v>
      </c>
      <c r="E77" s="71">
        <v>107</v>
      </c>
      <c r="F77" s="71">
        <v>76</v>
      </c>
      <c r="G77" s="71">
        <f t="shared" si="4"/>
        <v>31</v>
      </c>
      <c r="H77" s="15" t="s">
        <v>209</v>
      </c>
      <c r="I77" s="2" t="s">
        <v>36</v>
      </c>
      <c r="J77" s="71">
        <v>7.5</v>
      </c>
      <c r="K77" s="71">
        <v>7.7</v>
      </c>
      <c r="L77" s="71">
        <v>11</v>
      </c>
      <c r="M77" s="71">
        <v>10.4</v>
      </c>
      <c r="N77" s="71">
        <v>11.6</v>
      </c>
      <c r="O77" s="71">
        <v>12.3</v>
      </c>
      <c r="P77" s="71">
        <f t="shared" si="5"/>
        <v>0.70000000000000107</v>
      </c>
      <c r="Q77" s="71">
        <v>61</v>
      </c>
      <c r="R77" s="2" t="s">
        <v>210</v>
      </c>
      <c r="S77" s="3" t="s">
        <v>211</v>
      </c>
    </row>
    <row r="78" spans="1:19" x14ac:dyDescent="0.2">
      <c r="A78" s="70">
        <v>136</v>
      </c>
      <c r="B78" s="71">
        <v>106</v>
      </c>
      <c r="C78" s="71">
        <v>100</v>
      </c>
      <c r="D78" s="71">
        <v>65</v>
      </c>
      <c r="E78" s="71">
        <v>43</v>
      </c>
      <c r="F78" s="71">
        <v>77</v>
      </c>
      <c r="G78" s="71">
        <f t="shared" si="4"/>
        <v>-34</v>
      </c>
      <c r="H78" s="2" t="s">
        <v>191</v>
      </c>
      <c r="I78" s="2" t="s">
        <v>8</v>
      </c>
      <c r="J78" s="71">
        <v>7</v>
      </c>
      <c r="K78" s="71">
        <v>8.3000000000000007</v>
      </c>
      <c r="L78" s="71">
        <v>10.6</v>
      </c>
      <c r="M78" s="71">
        <v>15</v>
      </c>
      <c r="N78" s="71">
        <v>20.100000000000001</v>
      </c>
      <c r="O78" s="71">
        <v>12.2</v>
      </c>
      <c r="P78" s="71">
        <f t="shared" si="5"/>
        <v>-7.9000000000000021</v>
      </c>
      <c r="Q78" s="71">
        <v>63</v>
      </c>
      <c r="R78" s="2" t="s">
        <v>653</v>
      </c>
      <c r="S78" s="3" t="s">
        <v>13</v>
      </c>
    </row>
    <row r="79" spans="1:19" x14ac:dyDescent="0.2">
      <c r="A79" s="70">
        <v>34</v>
      </c>
      <c r="B79" s="71">
        <v>46</v>
      </c>
      <c r="C79" s="71">
        <v>58</v>
      </c>
      <c r="D79" s="71">
        <v>86</v>
      </c>
      <c r="E79" s="71">
        <v>60</v>
      </c>
      <c r="F79" s="71">
        <v>78</v>
      </c>
      <c r="G79" s="71">
        <f t="shared" si="4"/>
        <v>-18</v>
      </c>
      <c r="H79" s="2" t="s">
        <v>90</v>
      </c>
      <c r="I79" s="2" t="s">
        <v>8</v>
      </c>
      <c r="J79" s="71">
        <v>17.8</v>
      </c>
      <c r="K79" s="71">
        <v>14.5</v>
      </c>
      <c r="L79" s="71">
        <v>14.3</v>
      </c>
      <c r="M79" s="71">
        <v>12.6</v>
      </c>
      <c r="N79" s="71">
        <v>15.4</v>
      </c>
      <c r="O79" s="71">
        <v>12.1</v>
      </c>
      <c r="P79" s="71">
        <f t="shared" si="5"/>
        <v>-3.3000000000000007</v>
      </c>
      <c r="Q79" s="71">
        <v>55</v>
      </c>
      <c r="R79" s="2" t="s">
        <v>91</v>
      </c>
      <c r="S79" s="3" t="s">
        <v>64</v>
      </c>
    </row>
    <row r="80" spans="1:19" x14ac:dyDescent="0.2">
      <c r="A80" s="70">
        <v>64</v>
      </c>
      <c r="B80" s="71">
        <v>69</v>
      </c>
      <c r="C80" s="71">
        <v>79</v>
      </c>
      <c r="D80" s="71">
        <v>73</v>
      </c>
      <c r="E80" s="71">
        <v>69</v>
      </c>
      <c r="F80" s="71">
        <v>78</v>
      </c>
      <c r="G80" s="71">
        <f t="shared" si="4"/>
        <v>-9</v>
      </c>
      <c r="H80" s="2" t="s">
        <v>126</v>
      </c>
      <c r="I80" s="2" t="s">
        <v>8</v>
      </c>
      <c r="J80" s="71">
        <v>12</v>
      </c>
      <c r="K80" s="71">
        <v>12</v>
      </c>
      <c r="L80" s="71">
        <v>12.2</v>
      </c>
      <c r="M80" s="71">
        <v>14</v>
      </c>
      <c r="N80" s="71">
        <v>14.5</v>
      </c>
      <c r="O80" s="71">
        <v>12.1</v>
      </c>
      <c r="P80" s="71">
        <f t="shared" si="5"/>
        <v>-2.4000000000000004</v>
      </c>
      <c r="Q80" s="71">
        <v>73</v>
      </c>
      <c r="R80" s="2" t="s">
        <v>98</v>
      </c>
      <c r="S80" s="3" t="s">
        <v>13</v>
      </c>
    </row>
    <row r="81" spans="1:19" x14ac:dyDescent="0.2">
      <c r="A81" s="70" t="s">
        <v>60</v>
      </c>
      <c r="B81" s="71">
        <v>367</v>
      </c>
      <c r="C81" s="71">
        <v>286</v>
      </c>
      <c r="D81" s="71">
        <v>263</v>
      </c>
      <c r="E81" s="71">
        <v>216</v>
      </c>
      <c r="F81" s="71">
        <v>80</v>
      </c>
      <c r="G81" s="71">
        <f t="shared" si="4"/>
        <v>136</v>
      </c>
      <c r="H81" s="2" t="s">
        <v>654</v>
      </c>
      <c r="I81" s="2" t="s">
        <v>8</v>
      </c>
      <c r="J81" s="71" t="s">
        <v>60</v>
      </c>
      <c r="K81" s="71">
        <v>3.1</v>
      </c>
      <c r="L81" s="71">
        <v>4.4000000000000004</v>
      </c>
      <c r="M81" s="71">
        <v>5.4</v>
      </c>
      <c r="N81" s="71">
        <v>6.5</v>
      </c>
      <c r="O81" s="71">
        <v>12</v>
      </c>
      <c r="P81" s="71">
        <f t="shared" si="5"/>
        <v>5.5</v>
      </c>
      <c r="Q81" s="71">
        <v>75</v>
      </c>
      <c r="R81" s="2" t="s">
        <v>61</v>
      </c>
      <c r="S81" s="3" t="s">
        <v>13</v>
      </c>
    </row>
    <row r="82" spans="1:19" x14ac:dyDescent="0.2">
      <c r="A82" s="70">
        <v>196</v>
      </c>
      <c r="B82" s="71">
        <v>127</v>
      </c>
      <c r="C82" s="71">
        <v>145</v>
      </c>
      <c r="D82" s="71">
        <v>122</v>
      </c>
      <c r="E82" s="71">
        <v>96</v>
      </c>
      <c r="F82" s="71">
        <v>81</v>
      </c>
      <c r="G82" s="71">
        <f t="shared" si="4"/>
        <v>15</v>
      </c>
      <c r="H82" s="2" t="s">
        <v>223</v>
      </c>
      <c r="I82" s="2" t="s">
        <v>8</v>
      </c>
      <c r="J82" s="71">
        <v>5.2</v>
      </c>
      <c r="K82" s="71">
        <v>7.2</v>
      </c>
      <c r="L82" s="71">
        <v>8</v>
      </c>
      <c r="M82" s="71">
        <v>10</v>
      </c>
      <c r="N82" s="71">
        <v>12.2</v>
      </c>
      <c r="O82" s="71">
        <v>11.9</v>
      </c>
      <c r="P82" s="71">
        <f t="shared" si="5"/>
        <v>-0.29999999999999893</v>
      </c>
      <c r="Q82" s="71">
        <v>64</v>
      </c>
      <c r="R82" s="2" t="s">
        <v>224</v>
      </c>
      <c r="S82" s="3" t="s">
        <v>13</v>
      </c>
    </row>
    <row r="83" spans="1:19" x14ac:dyDescent="0.2">
      <c r="A83" s="70">
        <v>113</v>
      </c>
      <c r="B83" s="71">
        <v>127</v>
      </c>
      <c r="C83" s="71">
        <v>128</v>
      </c>
      <c r="D83" s="71">
        <v>42</v>
      </c>
      <c r="E83" s="71">
        <v>75</v>
      </c>
      <c r="F83" s="71">
        <v>82</v>
      </c>
      <c r="G83" s="71">
        <f t="shared" si="4"/>
        <v>-7</v>
      </c>
      <c r="H83" s="2" t="s">
        <v>221</v>
      </c>
      <c r="I83" s="2" t="s">
        <v>8</v>
      </c>
      <c r="J83" s="71">
        <v>8.1</v>
      </c>
      <c r="K83" s="71">
        <v>7.2</v>
      </c>
      <c r="L83" s="71">
        <v>8.6</v>
      </c>
      <c r="M83" s="71">
        <v>18.399999999999999</v>
      </c>
      <c r="N83" s="71">
        <v>14.1</v>
      </c>
      <c r="O83" s="71">
        <v>11.7</v>
      </c>
      <c r="P83" s="71">
        <f t="shared" si="5"/>
        <v>-2.4000000000000004</v>
      </c>
      <c r="Q83" s="71">
        <v>58</v>
      </c>
      <c r="R83" s="2" t="s">
        <v>222</v>
      </c>
      <c r="S83" s="3" t="s">
        <v>166</v>
      </c>
    </row>
    <row r="84" spans="1:19" x14ac:dyDescent="0.2">
      <c r="A84" s="70">
        <v>512</v>
      </c>
      <c r="B84" s="71">
        <v>242</v>
      </c>
      <c r="C84" s="71">
        <v>189</v>
      </c>
      <c r="D84" s="71">
        <v>186</v>
      </c>
      <c r="E84" s="71">
        <v>220</v>
      </c>
      <c r="F84" s="71">
        <v>82</v>
      </c>
      <c r="G84" s="71">
        <f t="shared" si="4"/>
        <v>138</v>
      </c>
      <c r="H84" s="2" t="s">
        <v>655</v>
      </c>
      <c r="I84" s="2" t="s">
        <v>8</v>
      </c>
      <c r="J84" s="71">
        <v>2.2999999999999998</v>
      </c>
      <c r="K84" s="71">
        <v>4.4000000000000004</v>
      </c>
      <c r="L84" s="71">
        <v>6.4</v>
      </c>
      <c r="M84" s="71">
        <v>7.2</v>
      </c>
      <c r="N84" s="71">
        <v>6.4</v>
      </c>
      <c r="O84" s="71">
        <v>11.7</v>
      </c>
      <c r="P84" s="71">
        <f t="shared" si="5"/>
        <v>5.2999999999999989</v>
      </c>
      <c r="Q84" s="71">
        <v>74</v>
      </c>
      <c r="R84" s="2" t="s">
        <v>656</v>
      </c>
      <c r="S84" s="3" t="s">
        <v>34</v>
      </c>
    </row>
    <row r="85" spans="1:19" x14ac:dyDescent="0.2">
      <c r="A85" s="70">
        <v>67</v>
      </c>
      <c r="B85" s="71">
        <v>59</v>
      </c>
      <c r="C85" s="71">
        <v>53</v>
      </c>
      <c r="D85" s="71">
        <v>58</v>
      </c>
      <c r="E85" s="71">
        <v>65</v>
      </c>
      <c r="F85" s="71">
        <v>84</v>
      </c>
      <c r="G85" s="71">
        <f t="shared" si="4"/>
        <v>-19</v>
      </c>
      <c r="H85" s="2" t="s">
        <v>112</v>
      </c>
      <c r="I85" s="2" t="s">
        <v>8</v>
      </c>
      <c r="J85" s="71">
        <v>11.5</v>
      </c>
      <c r="K85" s="71">
        <v>13</v>
      </c>
      <c r="L85" s="71">
        <v>15</v>
      </c>
      <c r="M85" s="71">
        <v>15.5</v>
      </c>
      <c r="N85" s="71">
        <v>14.9</v>
      </c>
      <c r="O85" s="71">
        <v>11.5</v>
      </c>
      <c r="P85" s="71">
        <f t="shared" si="5"/>
        <v>-3.4000000000000004</v>
      </c>
      <c r="Q85" s="71">
        <v>79</v>
      </c>
      <c r="R85" s="2" t="s">
        <v>73</v>
      </c>
      <c r="S85" s="3" t="s">
        <v>18</v>
      </c>
    </row>
    <row r="86" spans="1:19" x14ac:dyDescent="0.2">
      <c r="A86" s="70">
        <v>185</v>
      </c>
      <c r="B86" s="71">
        <v>99</v>
      </c>
      <c r="C86" s="71">
        <v>62</v>
      </c>
      <c r="D86" s="71">
        <v>61</v>
      </c>
      <c r="E86" s="71">
        <v>118</v>
      </c>
      <c r="F86" s="71">
        <v>85</v>
      </c>
      <c r="G86" s="71">
        <f t="shared" si="4"/>
        <v>33</v>
      </c>
      <c r="H86" s="2" t="s">
        <v>175</v>
      </c>
      <c r="I86" s="2" t="s">
        <v>8</v>
      </c>
      <c r="J86" s="71">
        <v>5.5</v>
      </c>
      <c r="K86" s="71">
        <v>9.1</v>
      </c>
      <c r="L86" s="71">
        <v>14.1</v>
      </c>
      <c r="M86" s="71">
        <v>15.3</v>
      </c>
      <c r="N86" s="71">
        <v>10.7</v>
      </c>
      <c r="O86" s="71">
        <v>11.4</v>
      </c>
      <c r="P86" s="71">
        <f t="shared" si="5"/>
        <v>0.70000000000000107</v>
      </c>
      <c r="Q86" s="71">
        <v>63</v>
      </c>
      <c r="R86" s="2" t="s">
        <v>176</v>
      </c>
      <c r="S86" s="3" t="s">
        <v>64</v>
      </c>
    </row>
    <row r="87" spans="1:19" x14ac:dyDescent="0.2">
      <c r="A87" s="92">
        <v>208</v>
      </c>
      <c r="B87" s="71">
        <v>199</v>
      </c>
      <c r="C87" s="71">
        <v>166</v>
      </c>
      <c r="D87" s="71">
        <v>122</v>
      </c>
      <c r="E87" s="71">
        <v>121</v>
      </c>
      <c r="F87" s="71">
        <v>85</v>
      </c>
      <c r="G87" s="71">
        <f t="shared" si="4"/>
        <v>36</v>
      </c>
      <c r="H87" s="2" t="s">
        <v>363</v>
      </c>
      <c r="I87" s="2" t="s">
        <v>8</v>
      </c>
      <c r="J87" s="71">
        <v>5</v>
      </c>
      <c r="K87" s="71">
        <v>5.0999999999999996</v>
      </c>
      <c r="L87" s="71">
        <v>7</v>
      </c>
      <c r="M87" s="71">
        <v>10</v>
      </c>
      <c r="N87" s="71">
        <v>10.4</v>
      </c>
      <c r="O87" s="71">
        <v>11.4</v>
      </c>
      <c r="P87" s="71">
        <f t="shared" si="5"/>
        <v>1</v>
      </c>
      <c r="Q87" s="71">
        <v>58</v>
      </c>
      <c r="R87" s="2" t="s">
        <v>52</v>
      </c>
      <c r="S87" s="3" t="s">
        <v>13</v>
      </c>
    </row>
    <row r="88" spans="1:19" x14ac:dyDescent="0.2">
      <c r="A88" s="70">
        <v>185</v>
      </c>
      <c r="B88" s="71">
        <v>196</v>
      </c>
      <c r="C88" s="71">
        <v>150</v>
      </c>
      <c r="D88" s="71">
        <v>146</v>
      </c>
      <c r="E88" s="71">
        <v>110</v>
      </c>
      <c r="F88" s="71">
        <v>87</v>
      </c>
      <c r="G88" s="71">
        <f t="shared" si="4"/>
        <v>23</v>
      </c>
      <c r="H88" s="2" t="s">
        <v>317</v>
      </c>
      <c r="I88" s="2" t="s">
        <v>8</v>
      </c>
      <c r="J88" s="71">
        <v>5.5</v>
      </c>
      <c r="K88" s="71">
        <v>5.2</v>
      </c>
      <c r="L88" s="71">
        <v>7.9</v>
      </c>
      <c r="M88" s="71">
        <v>8.9</v>
      </c>
      <c r="N88" s="71">
        <v>11.3</v>
      </c>
      <c r="O88" s="71">
        <v>11.3</v>
      </c>
      <c r="P88" s="71">
        <f t="shared" si="5"/>
        <v>0</v>
      </c>
      <c r="Q88" s="71">
        <v>68</v>
      </c>
      <c r="R88" s="2" t="s">
        <v>128</v>
      </c>
      <c r="S88" s="3" t="s">
        <v>25</v>
      </c>
    </row>
    <row r="89" spans="1:19" x14ac:dyDescent="0.2">
      <c r="A89" s="70">
        <v>182</v>
      </c>
      <c r="B89" s="74">
        <v>205</v>
      </c>
      <c r="C89" s="71">
        <v>182</v>
      </c>
      <c r="D89" s="71">
        <v>102</v>
      </c>
      <c r="E89" s="71">
        <v>66</v>
      </c>
      <c r="F89" s="71">
        <v>88</v>
      </c>
      <c r="G89" s="71">
        <f t="shared" si="4"/>
        <v>-22</v>
      </c>
      <c r="H89" s="16" t="s">
        <v>371</v>
      </c>
      <c r="I89" s="2" t="s">
        <v>8</v>
      </c>
      <c r="J89" s="71">
        <v>5.6</v>
      </c>
      <c r="K89" s="71">
        <v>5</v>
      </c>
      <c r="L89" s="71">
        <v>6.6</v>
      </c>
      <c r="M89" s="71">
        <v>11.1</v>
      </c>
      <c r="N89" s="71">
        <v>14.8</v>
      </c>
      <c r="O89" s="71">
        <v>11.1</v>
      </c>
      <c r="P89" s="71">
        <f t="shared" si="5"/>
        <v>-3.7000000000000011</v>
      </c>
      <c r="Q89" s="71">
        <v>70</v>
      </c>
      <c r="R89" s="2" t="s">
        <v>324</v>
      </c>
      <c r="S89" s="3" t="s">
        <v>46</v>
      </c>
    </row>
    <row r="90" spans="1:19" x14ac:dyDescent="0.2">
      <c r="A90" s="92">
        <v>879</v>
      </c>
      <c r="B90" s="73">
        <v>189</v>
      </c>
      <c r="C90" s="74">
        <v>248</v>
      </c>
      <c r="D90" s="73">
        <v>147</v>
      </c>
      <c r="E90" s="73">
        <v>114</v>
      </c>
      <c r="F90" s="73">
        <v>88</v>
      </c>
      <c r="G90" s="71">
        <f t="shared" si="4"/>
        <v>26</v>
      </c>
      <c r="H90" s="16" t="s">
        <v>304</v>
      </c>
      <c r="I90" s="16" t="s">
        <v>8</v>
      </c>
      <c r="J90" s="73">
        <v>1.4</v>
      </c>
      <c r="K90" s="73">
        <v>5.4</v>
      </c>
      <c r="L90" s="73">
        <v>5</v>
      </c>
      <c r="M90" s="73">
        <v>8.8000000000000007</v>
      </c>
      <c r="N90" s="73">
        <v>10.9</v>
      </c>
      <c r="O90" s="73">
        <v>11.1</v>
      </c>
      <c r="P90" s="71">
        <f t="shared" si="5"/>
        <v>0.19999999999999929</v>
      </c>
      <c r="Q90" s="73">
        <v>71</v>
      </c>
      <c r="R90" s="16" t="s">
        <v>549</v>
      </c>
      <c r="S90" s="62" t="s">
        <v>13</v>
      </c>
    </row>
    <row r="91" spans="1:19" x14ac:dyDescent="0.2">
      <c r="A91" s="70">
        <v>95</v>
      </c>
      <c r="B91" s="71">
        <v>86</v>
      </c>
      <c r="C91" s="71">
        <v>172</v>
      </c>
      <c r="D91" s="71">
        <v>91</v>
      </c>
      <c r="E91" s="71">
        <v>62</v>
      </c>
      <c r="F91" s="71">
        <v>90</v>
      </c>
      <c r="G91" s="71">
        <f t="shared" si="4"/>
        <v>-28</v>
      </c>
      <c r="H91" s="2" t="s">
        <v>157</v>
      </c>
      <c r="I91" s="2" t="s">
        <v>8</v>
      </c>
      <c r="J91" s="71">
        <v>9.4</v>
      </c>
      <c r="K91" s="71">
        <v>10.199999999999999</v>
      </c>
      <c r="L91" s="71">
        <v>6.9</v>
      </c>
      <c r="M91" s="71">
        <v>12.1</v>
      </c>
      <c r="N91" s="71">
        <v>15.3</v>
      </c>
      <c r="O91" s="71">
        <v>11</v>
      </c>
      <c r="P91" s="71">
        <f t="shared" si="5"/>
        <v>-4.3000000000000007</v>
      </c>
      <c r="Q91" s="71">
        <v>47</v>
      </c>
      <c r="R91" s="2" t="s">
        <v>56</v>
      </c>
      <c r="S91" s="3" t="s">
        <v>158</v>
      </c>
    </row>
    <row r="92" spans="1:19" x14ac:dyDescent="0.2">
      <c r="A92" s="70">
        <v>162</v>
      </c>
      <c r="B92" s="71">
        <v>122</v>
      </c>
      <c r="C92" s="71">
        <v>145</v>
      </c>
      <c r="D92" s="71">
        <v>141</v>
      </c>
      <c r="E92" s="71">
        <v>133</v>
      </c>
      <c r="F92" s="71">
        <v>90</v>
      </c>
      <c r="G92" s="71">
        <f t="shared" si="4"/>
        <v>43</v>
      </c>
      <c r="H92" s="2" t="s">
        <v>529</v>
      </c>
      <c r="I92" s="2" t="s">
        <v>8</v>
      </c>
      <c r="J92" s="71">
        <v>6</v>
      </c>
      <c r="K92" s="71">
        <v>7.5</v>
      </c>
      <c r="L92" s="71">
        <v>8</v>
      </c>
      <c r="M92" s="71">
        <v>9</v>
      </c>
      <c r="N92" s="71">
        <v>9.5</v>
      </c>
      <c r="O92" s="71">
        <v>11</v>
      </c>
      <c r="P92" s="71">
        <f t="shared" si="5"/>
        <v>1.5</v>
      </c>
      <c r="Q92" s="71">
        <v>65</v>
      </c>
      <c r="R92" s="2" t="s">
        <v>530</v>
      </c>
      <c r="S92" s="3" t="s">
        <v>18</v>
      </c>
    </row>
    <row r="93" spans="1:19" x14ac:dyDescent="0.2">
      <c r="A93" s="70">
        <v>162</v>
      </c>
      <c r="B93" s="71">
        <v>122</v>
      </c>
      <c r="C93" s="71">
        <v>145</v>
      </c>
      <c r="D93" s="71">
        <v>141</v>
      </c>
      <c r="E93" s="71">
        <v>133</v>
      </c>
      <c r="F93" s="71">
        <v>90</v>
      </c>
      <c r="G93" s="71">
        <f t="shared" si="4"/>
        <v>43</v>
      </c>
      <c r="H93" s="2" t="s">
        <v>528</v>
      </c>
      <c r="I93" s="2" t="s">
        <v>8</v>
      </c>
      <c r="J93" s="71">
        <v>6</v>
      </c>
      <c r="K93" s="71">
        <v>7.5</v>
      </c>
      <c r="L93" s="71">
        <v>8</v>
      </c>
      <c r="M93" s="71">
        <v>9</v>
      </c>
      <c r="N93" s="71">
        <v>9.5</v>
      </c>
      <c r="O93" s="71">
        <v>11</v>
      </c>
      <c r="P93" s="71">
        <f t="shared" si="5"/>
        <v>1.5</v>
      </c>
      <c r="Q93" s="71">
        <v>67</v>
      </c>
      <c r="R93" s="2" t="s">
        <v>530</v>
      </c>
      <c r="S93" s="3" t="s">
        <v>18</v>
      </c>
    </row>
    <row r="94" spans="1:19" x14ac:dyDescent="0.2">
      <c r="A94" s="70">
        <v>29</v>
      </c>
      <c r="B94" s="71">
        <v>45</v>
      </c>
      <c r="C94" s="71">
        <v>73</v>
      </c>
      <c r="D94" s="71">
        <v>111</v>
      </c>
      <c r="E94" s="71">
        <v>89</v>
      </c>
      <c r="F94" s="71">
        <v>93</v>
      </c>
      <c r="G94" s="71">
        <f t="shared" si="4"/>
        <v>-4</v>
      </c>
      <c r="H94" s="2" t="s">
        <v>89</v>
      </c>
      <c r="I94" s="2" t="s">
        <v>8</v>
      </c>
      <c r="J94" s="71">
        <v>18.5</v>
      </c>
      <c r="K94" s="71">
        <v>15.3</v>
      </c>
      <c r="L94" s="71">
        <v>12.8</v>
      </c>
      <c r="M94" s="71">
        <v>10.5</v>
      </c>
      <c r="N94" s="71">
        <v>13</v>
      </c>
      <c r="O94" s="71">
        <v>10.9</v>
      </c>
      <c r="P94" s="71">
        <f t="shared" si="5"/>
        <v>-2.0999999999999996</v>
      </c>
      <c r="Q94" s="71">
        <v>50</v>
      </c>
      <c r="R94" s="2" t="s">
        <v>50</v>
      </c>
      <c r="S94" s="3" t="s">
        <v>64</v>
      </c>
    </row>
    <row r="95" spans="1:19" x14ac:dyDescent="0.2">
      <c r="A95" s="92">
        <v>247</v>
      </c>
      <c r="B95" s="71">
        <v>184</v>
      </c>
      <c r="C95" s="71">
        <v>82</v>
      </c>
      <c r="D95" s="71">
        <v>141</v>
      </c>
      <c r="E95" s="71">
        <v>87</v>
      </c>
      <c r="F95" s="71">
        <v>94</v>
      </c>
      <c r="G95" s="71">
        <f t="shared" si="4"/>
        <v>-7</v>
      </c>
      <c r="H95" s="2" t="s">
        <v>303</v>
      </c>
      <c r="I95" s="2" t="s">
        <v>8</v>
      </c>
      <c r="J95" s="71">
        <v>4.3</v>
      </c>
      <c r="K95" s="71">
        <v>5.5</v>
      </c>
      <c r="L95" s="71">
        <v>11.7</v>
      </c>
      <c r="M95" s="71">
        <v>9</v>
      </c>
      <c r="N95" s="71">
        <v>13.2</v>
      </c>
      <c r="O95" s="71">
        <v>10.7</v>
      </c>
      <c r="P95" s="71">
        <f t="shared" si="5"/>
        <v>-2.5</v>
      </c>
      <c r="Q95" s="71">
        <v>71</v>
      </c>
      <c r="R95" s="2" t="s">
        <v>257</v>
      </c>
      <c r="S95" s="3" t="s">
        <v>229</v>
      </c>
    </row>
    <row r="96" spans="1:19" x14ac:dyDescent="0.2">
      <c r="A96" s="72" t="s">
        <v>60</v>
      </c>
      <c r="B96" s="74">
        <v>634</v>
      </c>
      <c r="C96" s="74">
        <v>527</v>
      </c>
      <c r="D96" s="71">
        <v>158</v>
      </c>
      <c r="E96" s="71">
        <v>100</v>
      </c>
      <c r="F96" s="71">
        <v>94</v>
      </c>
      <c r="G96" s="71">
        <f t="shared" si="4"/>
        <v>6</v>
      </c>
      <c r="H96" s="2" t="s">
        <v>542</v>
      </c>
      <c r="I96" s="2" t="s">
        <v>8</v>
      </c>
      <c r="J96" s="71" t="s">
        <v>60</v>
      </c>
      <c r="K96" s="73">
        <v>2</v>
      </c>
      <c r="L96" s="73">
        <v>2.7</v>
      </c>
      <c r="M96" s="71">
        <v>8.4</v>
      </c>
      <c r="N96" s="71">
        <v>12</v>
      </c>
      <c r="O96" s="71">
        <v>10.7</v>
      </c>
      <c r="P96" s="71">
        <f t="shared" si="5"/>
        <v>-1.3000000000000007</v>
      </c>
      <c r="Q96" s="71">
        <v>44</v>
      </c>
      <c r="R96" s="2" t="s">
        <v>533</v>
      </c>
      <c r="S96" s="3" t="s">
        <v>13</v>
      </c>
    </row>
    <row r="97" spans="1:19" x14ac:dyDescent="0.2">
      <c r="A97" s="70">
        <v>122</v>
      </c>
      <c r="B97" s="71">
        <v>106</v>
      </c>
      <c r="C97" s="71">
        <v>91</v>
      </c>
      <c r="D97" s="71">
        <v>78</v>
      </c>
      <c r="E97" s="71">
        <v>77</v>
      </c>
      <c r="F97" s="71">
        <v>96</v>
      </c>
      <c r="G97" s="71">
        <f t="shared" si="4"/>
        <v>-19</v>
      </c>
      <c r="H97" s="2" t="s">
        <v>189</v>
      </c>
      <c r="I97" s="2" t="s">
        <v>8</v>
      </c>
      <c r="J97" s="71">
        <v>7.6</v>
      </c>
      <c r="K97" s="71">
        <v>8.3000000000000007</v>
      </c>
      <c r="L97" s="71">
        <v>11.3</v>
      </c>
      <c r="M97" s="71">
        <v>13.5</v>
      </c>
      <c r="N97" s="71">
        <v>13.9</v>
      </c>
      <c r="O97" s="71">
        <v>10.6</v>
      </c>
      <c r="P97" s="71">
        <f t="shared" si="5"/>
        <v>-3.3000000000000007</v>
      </c>
      <c r="Q97" s="71">
        <v>85</v>
      </c>
      <c r="R97" s="2" t="s">
        <v>74</v>
      </c>
      <c r="S97" s="3" t="s">
        <v>13</v>
      </c>
    </row>
    <row r="98" spans="1:19" x14ac:dyDescent="0.2">
      <c r="A98" s="70">
        <v>97</v>
      </c>
      <c r="B98" s="71">
        <v>110</v>
      </c>
      <c r="C98" s="71">
        <v>106</v>
      </c>
      <c r="D98" s="71">
        <v>106</v>
      </c>
      <c r="E98" s="71">
        <v>160</v>
      </c>
      <c r="F98" s="71">
        <v>96</v>
      </c>
      <c r="G98" s="71">
        <f t="shared" ref="G98:G129" si="6">E98-F98</f>
        <v>64</v>
      </c>
      <c r="H98" s="2" t="s">
        <v>194</v>
      </c>
      <c r="I98" s="2" t="s">
        <v>8</v>
      </c>
      <c r="J98" s="71">
        <v>9.1999999999999993</v>
      </c>
      <c r="K98" s="71">
        <v>8.1999999999999993</v>
      </c>
      <c r="L98" s="71">
        <v>10.4</v>
      </c>
      <c r="M98" s="71">
        <v>11</v>
      </c>
      <c r="N98" s="71">
        <v>8.4</v>
      </c>
      <c r="O98" s="71">
        <v>10.6</v>
      </c>
      <c r="P98" s="71">
        <f t="shared" ref="P98:P129" si="7">O98-N98</f>
        <v>2.1999999999999993</v>
      </c>
      <c r="Q98" s="71">
        <v>51</v>
      </c>
      <c r="R98" s="2" t="s">
        <v>195</v>
      </c>
      <c r="S98" s="3" t="s">
        <v>196</v>
      </c>
    </row>
    <row r="99" spans="1:19" x14ac:dyDescent="0.2">
      <c r="A99" s="70">
        <v>57</v>
      </c>
      <c r="B99" s="71">
        <v>64</v>
      </c>
      <c r="C99" s="71">
        <v>52</v>
      </c>
      <c r="D99" s="71">
        <v>51</v>
      </c>
      <c r="E99" s="71">
        <v>73</v>
      </c>
      <c r="F99" s="71">
        <v>98</v>
      </c>
      <c r="G99" s="71">
        <f t="shared" si="6"/>
        <v>-25</v>
      </c>
      <c r="H99" s="2" t="s">
        <v>116</v>
      </c>
      <c r="I99" s="2" t="s">
        <v>8</v>
      </c>
      <c r="J99" s="71">
        <v>13</v>
      </c>
      <c r="K99" s="71">
        <v>12.4</v>
      </c>
      <c r="L99" s="71">
        <v>15.1</v>
      </c>
      <c r="M99" s="71">
        <v>17.2</v>
      </c>
      <c r="N99" s="71">
        <v>14.2</v>
      </c>
      <c r="O99" s="71">
        <v>10.5</v>
      </c>
      <c r="P99" s="71">
        <f t="shared" si="7"/>
        <v>-3.6999999999999993</v>
      </c>
      <c r="Q99" s="71">
        <v>58</v>
      </c>
      <c r="R99" s="2" t="s">
        <v>117</v>
      </c>
      <c r="S99" s="3" t="s">
        <v>64</v>
      </c>
    </row>
    <row r="100" spans="1:19" x14ac:dyDescent="0.2">
      <c r="A100" s="70" t="s">
        <v>60</v>
      </c>
      <c r="B100" s="71" t="s">
        <v>60</v>
      </c>
      <c r="C100" s="71" t="s">
        <v>60</v>
      </c>
      <c r="D100" s="71" t="s">
        <v>60</v>
      </c>
      <c r="E100" s="71" t="s">
        <v>60</v>
      </c>
      <c r="F100" s="71">
        <v>99</v>
      </c>
      <c r="G100" s="71" t="s">
        <v>563</v>
      </c>
      <c r="H100" s="2" t="s">
        <v>657</v>
      </c>
      <c r="I100" s="2" t="s">
        <v>8</v>
      </c>
      <c r="J100" s="71" t="s">
        <v>60</v>
      </c>
      <c r="K100" s="71" t="s">
        <v>60</v>
      </c>
      <c r="L100" s="71" t="s">
        <v>60</v>
      </c>
      <c r="M100" s="71" t="s">
        <v>60</v>
      </c>
      <c r="N100" s="71" t="s">
        <v>60</v>
      </c>
      <c r="O100" s="71">
        <v>10.4</v>
      </c>
      <c r="P100" s="71" t="s">
        <v>563</v>
      </c>
      <c r="Q100" s="71">
        <v>30</v>
      </c>
      <c r="R100" s="2" t="s">
        <v>37</v>
      </c>
      <c r="S100" s="3" t="s">
        <v>13</v>
      </c>
    </row>
    <row r="101" spans="1:19" ht="13.5" thickBot="1" x14ac:dyDescent="0.25">
      <c r="A101" s="110">
        <v>136</v>
      </c>
      <c r="B101" s="78">
        <v>138</v>
      </c>
      <c r="C101" s="78">
        <v>138</v>
      </c>
      <c r="D101" s="78">
        <v>132</v>
      </c>
      <c r="E101" s="78">
        <v>137</v>
      </c>
      <c r="F101" s="78">
        <v>100</v>
      </c>
      <c r="G101" s="78">
        <f t="shared" ref="G101:G119" si="8">E101-F101</f>
        <v>37</v>
      </c>
      <c r="H101" s="111" t="s">
        <v>236</v>
      </c>
      <c r="I101" s="111" t="s">
        <v>8</v>
      </c>
      <c r="J101" s="78">
        <v>7</v>
      </c>
      <c r="K101" s="78">
        <v>6.9</v>
      </c>
      <c r="L101" s="78">
        <v>8.1999999999999993</v>
      </c>
      <c r="M101" s="78">
        <v>9.3000000000000007</v>
      </c>
      <c r="N101" s="78">
        <v>9.1</v>
      </c>
      <c r="O101" s="78">
        <v>10.199999999999999</v>
      </c>
      <c r="P101" s="78">
        <f t="shared" ref="P101:P119" si="9">O101-N101</f>
        <v>1.0999999999999996</v>
      </c>
      <c r="Q101" s="78">
        <v>60</v>
      </c>
      <c r="R101" s="111" t="s">
        <v>56</v>
      </c>
      <c r="S101" s="112" t="s">
        <v>13</v>
      </c>
    </row>
    <row r="102" spans="1:19" x14ac:dyDescent="0.2">
      <c r="A102" s="106">
        <v>27</v>
      </c>
      <c r="B102" s="107">
        <v>32</v>
      </c>
      <c r="C102" s="107">
        <v>35</v>
      </c>
      <c r="D102" s="107">
        <v>58</v>
      </c>
      <c r="E102" s="107">
        <v>82</v>
      </c>
      <c r="F102" s="107">
        <v>101</v>
      </c>
      <c r="G102" s="107">
        <f t="shared" si="8"/>
        <v>-19</v>
      </c>
      <c r="H102" s="108" t="s">
        <v>566</v>
      </c>
      <c r="I102" s="108" t="s">
        <v>36</v>
      </c>
      <c r="J102" s="107">
        <v>19.2</v>
      </c>
      <c r="K102" s="107">
        <v>17.8</v>
      </c>
      <c r="L102" s="107">
        <v>17.399999999999999</v>
      </c>
      <c r="M102" s="107">
        <v>15.5</v>
      </c>
      <c r="N102" s="107">
        <v>13.5</v>
      </c>
      <c r="O102" s="107">
        <v>10.1</v>
      </c>
      <c r="P102" s="107">
        <f t="shared" si="9"/>
        <v>-3.4000000000000004</v>
      </c>
      <c r="Q102" s="107">
        <v>73</v>
      </c>
      <c r="R102" s="108" t="s">
        <v>68</v>
      </c>
      <c r="S102" s="109" t="s">
        <v>72</v>
      </c>
    </row>
    <row r="103" spans="1:19" x14ac:dyDescent="0.2">
      <c r="A103" s="70" t="s">
        <v>60</v>
      </c>
      <c r="B103" s="71" t="s">
        <v>60</v>
      </c>
      <c r="C103" s="71" t="s">
        <v>60</v>
      </c>
      <c r="D103" s="71" t="s">
        <v>60</v>
      </c>
      <c r="E103" s="71">
        <v>121</v>
      </c>
      <c r="F103" s="71">
        <v>101</v>
      </c>
      <c r="G103" s="71">
        <f t="shared" si="8"/>
        <v>20</v>
      </c>
      <c r="H103" s="15" t="s">
        <v>573</v>
      </c>
      <c r="I103" s="2" t="s">
        <v>36</v>
      </c>
      <c r="J103" s="71" t="s">
        <v>60</v>
      </c>
      <c r="K103" s="71" t="s">
        <v>60</v>
      </c>
      <c r="L103" s="71" t="s">
        <v>60</v>
      </c>
      <c r="M103" s="71" t="s">
        <v>60</v>
      </c>
      <c r="N103" s="71">
        <v>10.4</v>
      </c>
      <c r="O103" s="71">
        <v>10.1</v>
      </c>
      <c r="P103" s="71">
        <f t="shared" si="9"/>
        <v>-0.30000000000000071</v>
      </c>
      <c r="Q103" s="71">
        <v>73</v>
      </c>
      <c r="R103" s="2" t="s">
        <v>215</v>
      </c>
      <c r="S103" s="3" t="s">
        <v>54</v>
      </c>
    </row>
    <row r="104" spans="1:19" x14ac:dyDescent="0.2">
      <c r="A104" s="70">
        <v>61</v>
      </c>
      <c r="B104" s="71">
        <v>64</v>
      </c>
      <c r="C104" s="71">
        <v>76</v>
      </c>
      <c r="D104" s="71">
        <v>95</v>
      </c>
      <c r="E104" s="71">
        <v>110</v>
      </c>
      <c r="F104" s="71">
        <v>103</v>
      </c>
      <c r="G104" s="71">
        <f t="shared" si="8"/>
        <v>7</v>
      </c>
      <c r="H104" s="2" t="s">
        <v>120</v>
      </c>
      <c r="I104" s="2" t="s">
        <v>8</v>
      </c>
      <c r="J104" s="71">
        <v>12.5</v>
      </c>
      <c r="K104" s="71">
        <v>12.4</v>
      </c>
      <c r="L104" s="71">
        <v>12.5</v>
      </c>
      <c r="M104" s="71">
        <v>11.5</v>
      </c>
      <c r="N104" s="71">
        <v>11.3</v>
      </c>
      <c r="O104" s="71">
        <v>10</v>
      </c>
      <c r="P104" s="71">
        <f t="shared" si="9"/>
        <v>-1.3000000000000007</v>
      </c>
      <c r="Q104" s="71">
        <v>92</v>
      </c>
      <c r="R104" s="2" t="s">
        <v>30</v>
      </c>
      <c r="S104" s="3" t="s">
        <v>121</v>
      </c>
    </row>
    <row r="105" spans="1:19" x14ac:dyDescent="0.2">
      <c r="A105" s="70">
        <v>149</v>
      </c>
      <c r="B105" s="71">
        <v>131</v>
      </c>
      <c r="C105" s="71">
        <v>143</v>
      </c>
      <c r="D105" s="71">
        <v>132</v>
      </c>
      <c r="E105" s="71">
        <v>142</v>
      </c>
      <c r="F105" s="71">
        <v>103</v>
      </c>
      <c r="G105" s="71">
        <f t="shared" si="8"/>
        <v>39</v>
      </c>
      <c r="H105" s="2" t="s">
        <v>227</v>
      </c>
      <c r="I105" s="2" t="s">
        <v>8</v>
      </c>
      <c r="J105" s="71">
        <v>6.6</v>
      </c>
      <c r="K105" s="71">
        <v>7.1</v>
      </c>
      <c r="L105" s="71">
        <v>8.1</v>
      </c>
      <c r="M105" s="71">
        <v>9.3000000000000007</v>
      </c>
      <c r="N105" s="71">
        <v>9</v>
      </c>
      <c r="O105" s="71">
        <v>10</v>
      </c>
      <c r="P105" s="71">
        <f t="shared" si="9"/>
        <v>1</v>
      </c>
      <c r="Q105" s="71">
        <v>88</v>
      </c>
      <c r="R105" s="2" t="s">
        <v>74</v>
      </c>
      <c r="S105" s="3" t="s">
        <v>13</v>
      </c>
    </row>
    <row r="106" spans="1:19" x14ac:dyDescent="0.2">
      <c r="A106" s="70">
        <v>595</v>
      </c>
      <c r="B106" s="71">
        <v>248</v>
      </c>
      <c r="C106" s="71">
        <v>267</v>
      </c>
      <c r="D106" s="71">
        <v>325</v>
      </c>
      <c r="E106" s="71">
        <v>393</v>
      </c>
      <c r="F106" s="71">
        <v>103</v>
      </c>
      <c r="G106" s="71">
        <f t="shared" si="8"/>
        <v>290</v>
      </c>
      <c r="H106" s="2" t="s">
        <v>659</v>
      </c>
      <c r="I106" s="2" t="s">
        <v>8</v>
      </c>
      <c r="J106" s="71">
        <v>2</v>
      </c>
      <c r="K106" s="71">
        <v>4.3</v>
      </c>
      <c r="L106" s="71">
        <v>4.7</v>
      </c>
      <c r="M106" s="71">
        <v>4.5999999999999996</v>
      </c>
      <c r="N106" s="71">
        <v>4.2</v>
      </c>
      <c r="O106" s="71">
        <v>9.9</v>
      </c>
      <c r="P106" s="71">
        <f t="shared" si="9"/>
        <v>5.7</v>
      </c>
      <c r="Q106" s="71">
        <v>62</v>
      </c>
      <c r="R106" s="2" t="s">
        <v>9</v>
      </c>
      <c r="S106" s="3" t="s">
        <v>140</v>
      </c>
    </row>
    <row r="107" spans="1:19" x14ac:dyDescent="0.2">
      <c r="A107" s="70" t="s">
        <v>60</v>
      </c>
      <c r="B107" s="71" t="s">
        <v>60</v>
      </c>
      <c r="C107" s="74">
        <v>868</v>
      </c>
      <c r="D107" s="74">
        <v>375</v>
      </c>
      <c r="E107" s="71">
        <v>87</v>
      </c>
      <c r="F107" s="71">
        <v>107</v>
      </c>
      <c r="G107" s="71">
        <f t="shared" si="8"/>
        <v>-20</v>
      </c>
      <c r="H107" s="2" t="s">
        <v>571</v>
      </c>
      <c r="I107" s="2" t="s">
        <v>8</v>
      </c>
      <c r="J107" s="71" t="s">
        <v>60</v>
      </c>
      <c r="K107" s="71" t="s">
        <v>60</v>
      </c>
      <c r="L107" s="71">
        <v>1.75</v>
      </c>
      <c r="M107" s="71">
        <v>4</v>
      </c>
      <c r="N107" s="71">
        <v>13.2</v>
      </c>
      <c r="O107" s="71">
        <v>9.8000000000000007</v>
      </c>
      <c r="P107" s="71">
        <f t="shared" si="9"/>
        <v>-3.3999999999999986</v>
      </c>
      <c r="Q107" s="71">
        <v>46</v>
      </c>
      <c r="R107" s="2" t="s">
        <v>572</v>
      </c>
      <c r="S107" s="3" t="s">
        <v>158</v>
      </c>
    </row>
    <row r="108" spans="1:19" x14ac:dyDescent="0.2">
      <c r="A108" s="70">
        <v>124</v>
      </c>
      <c r="B108" s="71">
        <v>133</v>
      </c>
      <c r="C108" s="71">
        <v>109</v>
      </c>
      <c r="D108" s="71">
        <v>113</v>
      </c>
      <c r="E108" s="71">
        <v>104</v>
      </c>
      <c r="F108" s="71">
        <v>108</v>
      </c>
      <c r="G108" s="71">
        <f t="shared" si="8"/>
        <v>-4</v>
      </c>
      <c r="H108" s="2" t="s">
        <v>232</v>
      </c>
      <c r="I108" s="2" t="s">
        <v>8</v>
      </c>
      <c r="J108" s="71">
        <v>7.5</v>
      </c>
      <c r="K108" s="71">
        <v>7</v>
      </c>
      <c r="L108" s="71">
        <v>10</v>
      </c>
      <c r="M108" s="71">
        <v>10.4</v>
      </c>
      <c r="N108" s="71">
        <v>11.8</v>
      </c>
      <c r="O108" s="71">
        <v>9.6999999999999993</v>
      </c>
      <c r="P108" s="71">
        <f t="shared" si="9"/>
        <v>-2.1000000000000014</v>
      </c>
      <c r="Q108" s="71">
        <v>76</v>
      </c>
      <c r="R108" s="2" t="s">
        <v>65</v>
      </c>
      <c r="S108" s="3" t="s">
        <v>13</v>
      </c>
    </row>
    <row r="109" spans="1:19" x14ac:dyDescent="0.2">
      <c r="A109" s="70">
        <v>39</v>
      </c>
      <c r="B109" s="71">
        <v>61</v>
      </c>
      <c r="C109" s="71">
        <v>91</v>
      </c>
      <c r="D109" s="71">
        <v>78</v>
      </c>
      <c r="E109" s="71">
        <v>113</v>
      </c>
      <c r="F109" s="71">
        <v>108</v>
      </c>
      <c r="G109" s="71">
        <f t="shared" si="8"/>
        <v>5</v>
      </c>
      <c r="H109" s="2" t="s">
        <v>113</v>
      </c>
      <c r="I109" s="2" t="s">
        <v>8</v>
      </c>
      <c r="J109" s="71">
        <v>16</v>
      </c>
      <c r="K109" s="71">
        <v>12.5</v>
      </c>
      <c r="L109" s="71">
        <v>11.2</v>
      </c>
      <c r="M109" s="71">
        <v>13.5</v>
      </c>
      <c r="N109" s="71">
        <v>11.2</v>
      </c>
      <c r="O109" s="71">
        <v>9.6999999999999993</v>
      </c>
      <c r="P109" s="71">
        <f t="shared" si="9"/>
        <v>-1.5</v>
      </c>
      <c r="Q109" s="71">
        <v>60</v>
      </c>
      <c r="R109" s="2" t="s">
        <v>52</v>
      </c>
      <c r="S109" s="3" t="s">
        <v>13</v>
      </c>
    </row>
    <row r="110" spans="1:19" x14ac:dyDescent="0.2">
      <c r="A110" s="70">
        <v>145</v>
      </c>
      <c r="B110" s="71">
        <v>157</v>
      </c>
      <c r="C110" s="71">
        <v>198</v>
      </c>
      <c r="D110" s="71">
        <v>168</v>
      </c>
      <c r="E110" s="71">
        <v>156</v>
      </c>
      <c r="F110" s="71">
        <v>108</v>
      </c>
      <c r="G110" s="71">
        <f t="shared" si="8"/>
        <v>48</v>
      </c>
      <c r="H110" s="2" t="s">
        <v>263</v>
      </c>
      <c r="I110" s="2" t="s">
        <v>36</v>
      </c>
      <c r="J110" s="71">
        <v>6.7</v>
      </c>
      <c r="K110" s="71">
        <v>6.3</v>
      </c>
      <c r="L110" s="71">
        <v>6</v>
      </c>
      <c r="M110" s="71">
        <v>7.7</v>
      </c>
      <c r="N110" s="71">
        <v>8.5</v>
      </c>
      <c r="O110" s="71">
        <v>9.6999999999999993</v>
      </c>
      <c r="P110" s="71">
        <f t="shared" si="9"/>
        <v>1.1999999999999993</v>
      </c>
      <c r="Q110" s="71">
        <v>65</v>
      </c>
      <c r="R110" s="2" t="s">
        <v>74</v>
      </c>
      <c r="S110" s="3" t="s">
        <v>13</v>
      </c>
    </row>
    <row r="111" spans="1:19" x14ac:dyDescent="0.2">
      <c r="A111" s="70">
        <v>145</v>
      </c>
      <c r="B111" s="71">
        <v>157</v>
      </c>
      <c r="C111" s="71">
        <v>198</v>
      </c>
      <c r="D111" s="71">
        <v>168</v>
      </c>
      <c r="E111" s="71">
        <v>156</v>
      </c>
      <c r="F111" s="71">
        <v>108</v>
      </c>
      <c r="G111" s="71">
        <f t="shared" si="8"/>
        <v>48</v>
      </c>
      <c r="H111" s="2" t="s">
        <v>264</v>
      </c>
      <c r="I111" s="2" t="s">
        <v>8</v>
      </c>
      <c r="J111" s="71">
        <v>6.7</v>
      </c>
      <c r="K111" s="71">
        <v>6.3</v>
      </c>
      <c r="L111" s="71">
        <v>6</v>
      </c>
      <c r="M111" s="71">
        <v>7.7</v>
      </c>
      <c r="N111" s="71">
        <v>8.5</v>
      </c>
      <c r="O111" s="71">
        <v>9.6999999999999993</v>
      </c>
      <c r="P111" s="71">
        <f t="shared" si="9"/>
        <v>1.1999999999999993</v>
      </c>
      <c r="Q111" s="71">
        <v>68</v>
      </c>
      <c r="R111" s="2" t="s">
        <v>74</v>
      </c>
      <c r="S111" s="3" t="s">
        <v>13</v>
      </c>
    </row>
    <row r="112" spans="1:19" x14ac:dyDescent="0.2">
      <c r="A112" s="70">
        <v>105</v>
      </c>
      <c r="B112" s="71">
        <v>106</v>
      </c>
      <c r="C112" s="71">
        <v>69</v>
      </c>
      <c r="D112" s="71">
        <v>102</v>
      </c>
      <c r="E112" s="71">
        <v>110</v>
      </c>
      <c r="F112" s="71">
        <v>112</v>
      </c>
      <c r="G112" s="71">
        <f t="shared" si="8"/>
        <v>-2</v>
      </c>
      <c r="H112" s="2" t="s">
        <v>186</v>
      </c>
      <c r="I112" s="2" t="s">
        <v>8</v>
      </c>
      <c r="J112" s="71">
        <v>8.6</v>
      </c>
      <c r="K112" s="71">
        <v>8.3000000000000007</v>
      </c>
      <c r="L112" s="71">
        <v>13</v>
      </c>
      <c r="M112" s="71">
        <v>11.1</v>
      </c>
      <c r="N112" s="71">
        <v>11.3</v>
      </c>
      <c r="O112" s="71">
        <v>9.6</v>
      </c>
      <c r="P112" s="71">
        <f t="shared" si="9"/>
        <v>-1.7000000000000011</v>
      </c>
      <c r="Q112" s="71">
        <v>74</v>
      </c>
      <c r="R112" s="2" t="s">
        <v>187</v>
      </c>
      <c r="S112" s="3" t="s">
        <v>188</v>
      </c>
    </row>
    <row r="113" spans="1:19" x14ac:dyDescent="0.2">
      <c r="A113" s="70">
        <v>169</v>
      </c>
      <c r="B113" s="71">
        <v>184</v>
      </c>
      <c r="C113" s="71">
        <v>182</v>
      </c>
      <c r="D113" s="71">
        <v>122</v>
      </c>
      <c r="E113" s="71">
        <v>100</v>
      </c>
      <c r="F113" s="71">
        <v>113</v>
      </c>
      <c r="G113" s="71">
        <f t="shared" si="8"/>
        <v>-13</v>
      </c>
      <c r="H113" s="2" t="s">
        <v>298</v>
      </c>
      <c r="I113" s="2" t="s">
        <v>8</v>
      </c>
      <c r="J113" s="71">
        <v>5.9</v>
      </c>
      <c r="K113" s="71">
        <v>5.5</v>
      </c>
      <c r="L113" s="71">
        <v>6.5</v>
      </c>
      <c r="M113" s="71">
        <v>10</v>
      </c>
      <c r="N113" s="71">
        <v>12</v>
      </c>
      <c r="O113" s="71">
        <v>9.5</v>
      </c>
      <c r="P113" s="71">
        <f t="shared" si="9"/>
        <v>-2.5</v>
      </c>
      <c r="Q113" s="71">
        <v>69</v>
      </c>
      <c r="R113" s="2" t="s">
        <v>65</v>
      </c>
      <c r="S113" s="3" t="s">
        <v>13</v>
      </c>
    </row>
    <row r="114" spans="1:19" x14ac:dyDescent="0.2">
      <c r="A114" s="70">
        <v>141</v>
      </c>
      <c r="B114" s="71">
        <v>127</v>
      </c>
      <c r="C114" s="71">
        <v>122</v>
      </c>
      <c r="D114" s="71">
        <v>147</v>
      </c>
      <c r="E114" s="71">
        <v>137</v>
      </c>
      <c r="F114" s="71">
        <v>113</v>
      </c>
      <c r="G114" s="71">
        <f t="shared" si="8"/>
        <v>24</v>
      </c>
      <c r="H114" s="2" t="s">
        <v>225</v>
      </c>
      <c r="I114" s="2" t="s">
        <v>8</v>
      </c>
      <c r="J114" s="71">
        <v>6.9</v>
      </c>
      <c r="K114" s="71">
        <v>7.2</v>
      </c>
      <c r="L114" s="71">
        <v>8.9</v>
      </c>
      <c r="M114" s="71">
        <v>8.8000000000000007</v>
      </c>
      <c r="N114" s="71">
        <v>9.1</v>
      </c>
      <c r="O114" s="71">
        <v>9.5</v>
      </c>
      <c r="P114" s="71">
        <f t="shared" si="9"/>
        <v>0.40000000000000036</v>
      </c>
      <c r="Q114" s="71">
        <v>72</v>
      </c>
      <c r="R114" s="2" t="s">
        <v>12</v>
      </c>
      <c r="S114" s="3" t="s">
        <v>34</v>
      </c>
    </row>
    <row r="115" spans="1:19" x14ac:dyDescent="0.2">
      <c r="A115" s="70">
        <v>149</v>
      </c>
      <c r="B115" s="71">
        <v>133</v>
      </c>
      <c r="C115" s="71">
        <v>131</v>
      </c>
      <c r="D115" s="71">
        <v>109</v>
      </c>
      <c r="E115" s="71">
        <v>105</v>
      </c>
      <c r="F115" s="71">
        <v>115</v>
      </c>
      <c r="G115" s="71">
        <f t="shared" si="8"/>
        <v>-10</v>
      </c>
      <c r="H115" s="2" t="s">
        <v>234</v>
      </c>
      <c r="I115" s="2" t="s">
        <v>8</v>
      </c>
      <c r="J115" s="71">
        <v>6.6</v>
      </c>
      <c r="K115" s="71">
        <v>7</v>
      </c>
      <c r="L115" s="71">
        <v>8.5</v>
      </c>
      <c r="M115" s="71">
        <v>10.9</v>
      </c>
      <c r="N115" s="71">
        <v>11.7</v>
      </c>
      <c r="O115" s="71">
        <v>9.4</v>
      </c>
      <c r="P115" s="71">
        <f t="shared" si="9"/>
        <v>-2.2999999999999989</v>
      </c>
      <c r="Q115" s="71">
        <v>63</v>
      </c>
      <c r="R115" s="2" t="s">
        <v>235</v>
      </c>
      <c r="S115" s="3" t="s">
        <v>13</v>
      </c>
    </row>
    <row r="116" spans="1:19" x14ac:dyDescent="0.2">
      <c r="A116" s="70">
        <v>14</v>
      </c>
      <c r="B116" s="71">
        <v>41</v>
      </c>
      <c r="C116" s="71">
        <v>62</v>
      </c>
      <c r="D116" s="71">
        <v>53</v>
      </c>
      <c r="E116" s="71">
        <v>107</v>
      </c>
      <c r="F116" s="71">
        <v>116</v>
      </c>
      <c r="G116" s="71">
        <f t="shared" si="8"/>
        <v>-9</v>
      </c>
      <c r="H116" s="2" t="s">
        <v>85</v>
      </c>
      <c r="I116" s="2" t="s">
        <v>8</v>
      </c>
      <c r="J116" s="71">
        <v>24</v>
      </c>
      <c r="K116" s="71">
        <v>15.9</v>
      </c>
      <c r="L116" s="71">
        <v>14.1</v>
      </c>
      <c r="M116" s="71">
        <v>16.600000000000001</v>
      </c>
      <c r="N116" s="71">
        <v>11.6</v>
      </c>
      <c r="O116" s="71">
        <v>9.3000000000000007</v>
      </c>
      <c r="P116" s="71">
        <f t="shared" si="9"/>
        <v>-2.2999999999999989</v>
      </c>
      <c r="Q116" s="71">
        <v>59</v>
      </c>
      <c r="R116" s="2" t="s">
        <v>50</v>
      </c>
      <c r="S116" s="3" t="s">
        <v>64</v>
      </c>
    </row>
    <row r="117" spans="1:19" x14ac:dyDescent="0.2">
      <c r="A117" s="70">
        <v>133</v>
      </c>
      <c r="B117" s="71">
        <v>121</v>
      </c>
      <c r="C117" s="71">
        <v>145</v>
      </c>
      <c r="D117" s="71">
        <v>153</v>
      </c>
      <c r="E117" s="71">
        <v>131</v>
      </c>
      <c r="F117" s="71">
        <v>116</v>
      </c>
      <c r="G117" s="71">
        <f t="shared" si="8"/>
        <v>15</v>
      </c>
      <c r="H117" s="2" t="s">
        <v>578</v>
      </c>
      <c r="I117" s="2" t="s">
        <v>8</v>
      </c>
      <c r="J117" s="71">
        <v>7.1</v>
      </c>
      <c r="K117" s="71">
        <v>7.6</v>
      </c>
      <c r="L117" s="71">
        <v>8</v>
      </c>
      <c r="M117" s="71">
        <v>8.5</v>
      </c>
      <c r="N117" s="71">
        <v>9.6</v>
      </c>
      <c r="O117" s="71">
        <v>9.3000000000000007</v>
      </c>
      <c r="P117" s="71">
        <f t="shared" si="9"/>
        <v>-0.29999999999999893</v>
      </c>
      <c r="Q117" s="71">
        <v>75</v>
      </c>
      <c r="R117" s="2" t="s">
        <v>73</v>
      </c>
      <c r="S117" s="3" t="s">
        <v>75</v>
      </c>
    </row>
    <row r="118" spans="1:19" x14ac:dyDescent="0.2">
      <c r="A118" s="70">
        <v>196</v>
      </c>
      <c r="B118" s="74">
        <v>232</v>
      </c>
      <c r="C118" s="71">
        <v>166</v>
      </c>
      <c r="D118" s="71">
        <v>177</v>
      </c>
      <c r="E118" s="71">
        <v>142</v>
      </c>
      <c r="F118" s="71">
        <v>116</v>
      </c>
      <c r="G118" s="71">
        <f t="shared" si="8"/>
        <v>26</v>
      </c>
      <c r="H118" s="2" t="s">
        <v>362</v>
      </c>
      <c r="I118" s="2" t="s">
        <v>8</v>
      </c>
      <c r="J118" s="71">
        <v>5.2</v>
      </c>
      <c r="K118" s="71">
        <v>4.5</v>
      </c>
      <c r="L118" s="71">
        <v>7</v>
      </c>
      <c r="M118" s="71">
        <v>7.5</v>
      </c>
      <c r="N118" s="71">
        <v>9</v>
      </c>
      <c r="O118" s="71">
        <v>9.3000000000000007</v>
      </c>
      <c r="P118" s="71">
        <f t="shared" si="9"/>
        <v>0.30000000000000071</v>
      </c>
      <c r="Q118" s="71">
        <v>76</v>
      </c>
      <c r="R118" s="2" t="s">
        <v>73</v>
      </c>
      <c r="S118" s="3" t="s">
        <v>13</v>
      </c>
    </row>
    <row r="119" spans="1:19" x14ac:dyDescent="0.2">
      <c r="A119" s="70">
        <v>173</v>
      </c>
      <c r="B119" s="71">
        <v>153</v>
      </c>
      <c r="C119" s="71">
        <v>158</v>
      </c>
      <c r="D119" s="71">
        <v>153</v>
      </c>
      <c r="E119" s="71">
        <v>162</v>
      </c>
      <c r="F119" s="71">
        <v>116</v>
      </c>
      <c r="G119" s="71">
        <f t="shared" si="8"/>
        <v>46</v>
      </c>
      <c r="H119" s="2" t="s">
        <v>260</v>
      </c>
      <c r="I119" s="2" t="s">
        <v>8</v>
      </c>
      <c r="J119" s="71">
        <v>5.8</v>
      </c>
      <c r="K119" s="71">
        <v>6.4</v>
      </c>
      <c r="L119" s="71">
        <v>7.3</v>
      </c>
      <c r="M119" s="71">
        <v>8.5</v>
      </c>
      <c r="N119" s="71">
        <v>8.3000000000000007</v>
      </c>
      <c r="O119" s="71">
        <v>9.3000000000000007</v>
      </c>
      <c r="P119" s="71">
        <f t="shared" si="9"/>
        <v>1</v>
      </c>
      <c r="Q119" s="71">
        <v>86</v>
      </c>
      <c r="R119" s="2" t="s">
        <v>74</v>
      </c>
      <c r="S119" s="3" t="s">
        <v>13</v>
      </c>
    </row>
    <row r="120" spans="1:19" x14ac:dyDescent="0.2">
      <c r="A120" s="70" t="s">
        <v>60</v>
      </c>
      <c r="B120" s="71" t="s">
        <v>60</v>
      </c>
      <c r="C120" s="71" t="s">
        <v>60</v>
      </c>
      <c r="D120" s="71" t="s">
        <v>60</v>
      </c>
      <c r="E120" s="71" t="s">
        <v>60</v>
      </c>
      <c r="F120" s="71">
        <v>116</v>
      </c>
      <c r="G120" s="71" t="s">
        <v>563</v>
      </c>
      <c r="H120" s="2" t="s">
        <v>660</v>
      </c>
      <c r="I120" s="2" t="s">
        <v>338</v>
      </c>
      <c r="J120" s="71" t="s">
        <v>60</v>
      </c>
      <c r="K120" s="71" t="s">
        <v>60</v>
      </c>
      <c r="L120" s="71" t="s">
        <v>60</v>
      </c>
      <c r="M120" s="71" t="s">
        <v>60</v>
      </c>
      <c r="N120" s="71" t="s">
        <v>60</v>
      </c>
      <c r="O120" s="71">
        <v>9.3000000000000007</v>
      </c>
      <c r="P120" s="71" t="s">
        <v>563</v>
      </c>
      <c r="Q120" s="71" t="s">
        <v>60</v>
      </c>
      <c r="R120" s="2" t="s">
        <v>661</v>
      </c>
      <c r="S120" s="3" t="s">
        <v>34</v>
      </c>
    </row>
    <row r="121" spans="1:19" x14ac:dyDescent="0.2">
      <c r="A121" s="70">
        <v>39</v>
      </c>
      <c r="B121" s="71">
        <v>48</v>
      </c>
      <c r="C121" s="71">
        <v>40</v>
      </c>
      <c r="D121" s="71">
        <v>67</v>
      </c>
      <c r="E121" s="71">
        <v>77</v>
      </c>
      <c r="F121" s="71">
        <v>121</v>
      </c>
      <c r="G121" s="71">
        <f t="shared" ref="G121:G152" si="10">E121-F121</f>
        <v>-44</v>
      </c>
      <c r="H121" s="16" t="s">
        <v>567</v>
      </c>
      <c r="I121" s="2" t="s">
        <v>8</v>
      </c>
      <c r="J121" s="71">
        <v>16</v>
      </c>
      <c r="K121" s="71">
        <v>14.2</v>
      </c>
      <c r="L121" s="71">
        <v>16.7</v>
      </c>
      <c r="M121" s="71">
        <v>14.7</v>
      </c>
      <c r="N121" s="71">
        <v>13.9</v>
      </c>
      <c r="O121" s="71">
        <v>9.1999999999999993</v>
      </c>
      <c r="P121" s="71">
        <f t="shared" ref="P121:P152" si="11">O121-N121</f>
        <v>-4.7000000000000011</v>
      </c>
      <c r="Q121" s="71">
        <v>62</v>
      </c>
      <c r="R121" s="2" t="s">
        <v>68</v>
      </c>
      <c r="S121" s="3" t="s">
        <v>10</v>
      </c>
    </row>
    <row r="122" spans="1:19" x14ac:dyDescent="0.2">
      <c r="A122" s="72">
        <v>185</v>
      </c>
      <c r="B122" s="73">
        <v>161</v>
      </c>
      <c r="C122" s="74">
        <v>437</v>
      </c>
      <c r="D122" s="73">
        <v>190</v>
      </c>
      <c r="E122" s="73">
        <v>125</v>
      </c>
      <c r="F122" s="73">
        <v>122</v>
      </c>
      <c r="G122" s="71">
        <f t="shared" si="10"/>
        <v>3</v>
      </c>
      <c r="H122" s="16" t="s">
        <v>267</v>
      </c>
      <c r="I122" s="16" t="s">
        <v>8</v>
      </c>
      <c r="J122" s="73">
        <v>5.5</v>
      </c>
      <c r="K122" s="73">
        <v>6.2</v>
      </c>
      <c r="L122" s="73">
        <v>3.1</v>
      </c>
      <c r="M122" s="73">
        <v>7.1</v>
      </c>
      <c r="N122" s="73">
        <v>9.9</v>
      </c>
      <c r="O122" s="73">
        <v>9</v>
      </c>
      <c r="P122" s="71">
        <f t="shared" si="11"/>
        <v>-0.90000000000000036</v>
      </c>
      <c r="Q122" s="73">
        <v>73</v>
      </c>
      <c r="R122" s="16" t="s">
        <v>268</v>
      </c>
      <c r="S122" s="62" t="s">
        <v>158</v>
      </c>
    </row>
    <row r="123" spans="1:19" x14ac:dyDescent="0.2">
      <c r="A123" s="70">
        <v>162</v>
      </c>
      <c r="B123" s="71">
        <v>131</v>
      </c>
      <c r="C123" s="71">
        <v>143</v>
      </c>
      <c r="D123" s="71">
        <v>177</v>
      </c>
      <c r="E123" s="71">
        <v>137</v>
      </c>
      <c r="F123" s="71">
        <v>122</v>
      </c>
      <c r="G123" s="71">
        <f t="shared" si="10"/>
        <v>15</v>
      </c>
      <c r="H123" s="2" t="s">
        <v>226</v>
      </c>
      <c r="I123" s="2" t="s">
        <v>8</v>
      </c>
      <c r="J123" s="71">
        <v>6</v>
      </c>
      <c r="K123" s="71">
        <v>7.1</v>
      </c>
      <c r="L123" s="71">
        <v>8.1</v>
      </c>
      <c r="M123" s="71">
        <v>7.5</v>
      </c>
      <c r="N123" s="71">
        <v>9.1</v>
      </c>
      <c r="O123" s="71">
        <v>9</v>
      </c>
      <c r="P123" s="71">
        <f t="shared" si="11"/>
        <v>-9.9999999999999645E-2</v>
      </c>
      <c r="Q123" s="71">
        <v>83</v>
      </c>
      <c r="R123" s="2" t="s">
        <v>17</v>
      </c>
      <c r="S123" s="3" t="s">
        <v>13</v>
      </c>
    </row>
    <row r="124" spans="1:19" x14ac:dyDescent="0.2">
      <c r="A124" s="70">
        <v>75</v>
      </c>
      <c r="B124" s="71">
        <v>64</v>
      </c>
      <c r="C124" s="71">
        <v>64</v>
      </c>
      <c r="D124" s="71">
        <v>72</v>
      </c>
      <c r="E124" s="71">
        <v>85</v>
      </c>
      <c r="F124" s="71">
        <v>124</v>
      </c>
      <c r="G124" s="71">
        <f t="shared" si="10"/>
        <v>-39</v>
      </c>
      <c r="H124" s="2" t="s">
        <v>118</v>
      </c>
      <c r="I124" s="2" t="s">
        <v>8</v>
      </c>
      <c r="J124" s="71">
        <v>10.5</v>
      </c>
      <c r="K124" s="71">
        <v>12.4</v>
      </c>
      <c r="L124" s="71">
        <v>13.9</v>
      </c>
      <c r="M124" s="71">
        <v>14.2</v>
      </c>
      <c r="N124" s="71">
        <v>13.4</v>
      </c>
      <c r="O124" s="71">
        <v>8.9</v>
      </c>
      <c r="P124" s="71">
        <f t="shared" si="11"/>
        <v>-4.5</v>
      </c>
      <c r="Q124" s="71">
        <v>83</v>
      </c>
      <c r="R124" s="2" t="s">
        <v>100</v>
      </c>
      <c r="S124" s="3" t="s">
        <v>119</v>
      </c>
    </row>
    <row r="125" spans="1:19" x14ac:dyDescent="0.2">
      <c r="A125" s="70">
        <v>50</v>
      </c>
      <c r="B125" s="71">
        <v>56</v>
      </c>
      <c r="C125" s="71">
        <v>55</v>
      </c>
      <c r="D125" s="71">
        <v>76</v>
      </c>
      <c r="E125" s="71">
        <v>96</v>
      </c>
      <c r="F125" s="71">
        <v>124</v>
      </c>
      <c r="G125" s="71">
        <f t="shared" si="10"/>
        <v>-28</v>
      </c>
      <c r="H125" s="2" t="s">
        <v>105</v>
      </c>
      <c r="I125" s="2" t="s">
        <v>8</v>
      </c>
      <c r="J125" s="71">
        <v>13.9</v>
      </c>
      <c r="K125" s="71">
        <v>13.5</v>
      </c>
      <c r="L125" s="71">
        <v>14.8</v>
      </c>
      <c r="M125" s="71">
        <v>13.6</v>
      </c>
      <c r="N125" s="71">
        <v>12.2</v>
      </c>
      <c r="O125" s="71">
        <v>8.9</v>
      </c>
      <c r="P125" s="71">
        <f t="shared" si="11"/>
        <v>-3.2999999999999989</v>
      </c>
      <c r="Q125" s="71">
        <v>65</v>
      </c>
      <c r="R125" s="2" t="s">
        <v>106</v>
      </c>
      <c r="S125" s="3" t="s">
        <v>64</v>
      </c>
    </row>
    <row r="126" spans="1:19" x14ac:dyDescent="0.2">
      <c r="A126" s="92">
        <v>420</v>
      </c>
      <c r="B126" s="74">
        <v>314</v>
      </c>
      <c r="C126" s="74">
        <v>353</v>
      </c>
      <c r="D126" s="74">
        <v>202</v>
      </c>
      <c r="E126" s="71">
        <v>170</v>
      </c>
      <c r="F126" s="71">
        <v>124</v>
      </c>
      <c r="G126" s="71">
        <f t="shared" si="10"/>
        <v>46</v>
      </c>
      <c r="H126" s="2" t="s">
        <v>588</v>
      </c>
      <c r="I126" s="2" t="s">
        <v>8</v>
      </c>
      <c r="J126" s="71">
        <v>2.7</v>
      </c>
      <c r="K126" s="71">
        <v>3.5</v>
      </c>
      <c r="L126" s="71">
        <v>3.8</v>
      </c>
      <c r="M126" s="71">
        <v>6.8</v>
      </c>
      <c r="N126" s="71">
        <v>7.9</v>
      </c>
      <c r="O126" s="71">
        <v>8.9</v>
      </c>
      <c r="P126" s="71">
        <f t="shared" si="11"/>
        <v>1</v>
      </c>
      <c r="Q126" s="71">
        <v>31</v>
      </c>
      <c r="R126" s="2" t="s">
        <v>77</v>
      </c>
      <c r="S126" s="3" t="s">
        <v>13</v>
      </c>
    </row>
    <row r="127" spans="1:19" x14ac:dyDescent="0.2">
      <c r="A127" s="70">
        <v>100</v>
      </c>
      <c r="B127" s="71">
        <v>29</v>
      </c>
      <c r="C127" s="71">
        <v>36</v>
      </c>
      <c r="D127" s="71">
        <v>46</v>
      </c>
      <c r="E127" s="71">
        <v>94</v>
      </c>
      <c r="F127" s="71">
        <v>127</v>
      </c>
      <c r="G127" s="71">
        <f t="shared" si="10"/>
        <v>-33</v>
      </c>
      <c r="H127" s="2" t="s">
        <v>67</v>
      </c>
      <c r="I127" s="2" t="s">
        <v>36</v>
      </c>
      <c r="J127" s="71">
        <v>9</v>
      </c>
      <c r="K127" s="71">
        <v>18</v>
      </c>
      <c r="L127" s="71">
        <v>17</v>
      </c>
      <c r="M127" s="71">
        <v>17.7</v>
      </c>
      <c r="N127" s="71">
        <v>12.3</v>
      </c>
      <c r="O127" s="71">
        <v>8.8000000000000007</v>
      </c>
      <c r="P127" s="71">
        <f t="shared" si="11"/>
        <v>-3.5</v>
      </c>
      <c r="Q127" s="71">
        <v>62</v>
      </c>
      <c r="R127" s="2" t="s">
        <v>68</v>
      </c>
      <c r="S127" s="3" t="s">
        <v>69</v>
      </c>
    </row>
    <row r="128" spans="1:19" x14ac:dyDescent="0.2">
      <c r="A128" s="70">
        <v>92</v>
      </c>
      <c r="B128" s="71">
        <v>105</v>
      </c>
      <c r="C128" s="71">
        <v>103</v>
      </c>
      <c r="D128" s="71">
        <v>100</v>
      </c>
      <c r="E128" s="71">
        <v>133</v>
      </c>
      <c r="F128" s="71">
        <v>128</v>
      </c>
      <c r="G128" s="71">
        <f t="shared" si="10"/>
        <v>5</v>
      </c>
      <c r="H128" s="2" t="s">
        <v>185</v>
      </c>
      <c r="I128" s="2" t="s">
        <v>8</v>
      </c>
      <c r="J128" s="71">
        <v>9.6</v>
      </c>
      <c r="K128" s="71">
        <v>8.5</v>
      </c>
      <c r="L128" s="71">
        <v>10.5</v>
      </c>
      <c r="M128" s="71">
        <v>11.3</v>
      </c>
      <c r="N128" s="71">
        <v>9.5</v>
      </c>
      <c r="O128" s="71">
        <v>8.6999999999999993</v>
      </c>
      <c r="P128" s="71">
        <f t="shared" si="11"/>
        <v>-0.80000000000000071</v>
      </c>
      <c r="Q128" s="71">
        <v>54</v>
      </c>
      <c r="R128" s="2" t="s">
        <v>108</v>
      </c>
      <c r="S128" s="3" t="s">
        <v>64</v>
      </c>
    </row>
    <row r="129" spans="1:19" x14ac:dyDescent="0.2">
      <c r="A129" s="92">
        <v>297</v>
      </c>
      <c r="B129" s="74">
        <v>232</v>
      </c>
      <c r="C129" s="71">
        <v>179</v>
      </c>
      <c r="D129" s="71">
        <v>162</v>
      </c>
      <c r="E129" s="71">
        <v>136</v>
      </c>
      <c r="F129" s="71">
        <v>129</v>
      </c>
      <c r="G129" s="71">
        <f t="shared" si="10"/>
        <v>7</v>
      </c>
      <c r="H129" s="2" t="s">
        <v>369</v>
      </c>
      <c r="I129" s="2" t="s">
        <v>8</v>
      </c>
      <c r="J129" s="71">
        <v>3.7</v>
      </c>
      <c r="K129" s="71">
        <v>4.5</v>
      </c>
      <c r="L129" s="71">
        <v>6.6</v>
      </c>
      <c r="M129" s="71">
        <v>8.1999999999999993</v>
      </c>
      <c r="N129" s="71">
        <v>9.3000000000000007</v>
      </c>
      <c r="O129" s="71">
        <v>8.6</v>
      </c>
      <c r="P129" s="71">
        <f t="shared" si="11"/>
        <v>-0.70000000000000107</v>
      </c>
      <c r="Q129" s="71">
        <v>48</v>
      </c>
      <c r="R129" s="2" t="s">
        <v>9</v>
      </c>
      <c r="S129" s="3" t="s">
        <v>18</v>
      </c>
    </row>
    <row r="130" spans="1:19" x14ac:dyDescent="0.2">
      <c r="A130" s="70">
        <v>81</v>
      </c>
      <c r="B130" s="71">
        <v>83</v>
      </c>
      <c r="C130" s="71">
        <v>94</v>
      </c>
      <c r="D130" s="71">
        <v>92</v>
      </c>
      <c r="E130" s="71">
        <v>149</v>
      </c>
      <c r="F130" s="71">
        <v>129</v>
      </c>
      <c r="G130" s="71">
        <f t="shared" si="10"/>
        <v>20</v>
      </c>
      <c r="H130" s="2" t="s">
        <v>150</v>
      </c>
      <c r="I130" s="2" t="s">
        <v>8</v>
      </c>
      <c r="J130" s="71">
        <v>10</v>
      </c>
      <c r="K130" s="71">
        <v>10.6</v>
      </c>
      <c r="L130" s="71">
        <v>11</v>
      </c>
      <c r="M130" s="71">
        <v>12</v>
      </c>
      <c r="N130" s="71">
        <v>8.8000000000000007</v>
      </c>
      <c r="O130" s="71">
        <v>8.6</v>
      </c>
      <c r="P130" s="71">
        <f t="shared" si="11"/>
        <v>-0.20000000000000107</v>
      </c>
      <c r="Q130" s="71">
        <v>50</v>
      </c>
      <c r="R130" s="2" t="s">
        <v>151</v>
      </c>
      <c r="S130" s="3" t="s">
        <v>152</v>
      </c>
    </row>
    <row r="131" spans="1:19" x14ac:dyDescent="0.2">
      <c r="A131" s="70" t="s">
        <v>60</v>
      </c>
      <c r="B131" s="71" t="s">
        <v>60</v>
      </c>
      <c r="C131" s="71" t="s">
        <v>60</v>
      </c>
      <c r="D131" s="71">
        <v>202</v>
      </c>
      <c r="E131" s="71">
        <v>208</v>
      </c>
      <c r="F131" s="71">
        <v>129</v>
      </c>
      <c r="G131" s="71">
        <f t="shared" si="10"/>
        <v>79</v>
      </c>
      <c r="H131" s="2" t="s">
        <v>662</v>
      </c>
      <c r="I131" s="2" t="s">
        <v>8</v>
      </c>
      <c r="J131" s="71" t="s">
        <v>60</v>
      </c>
      <c r="K131" s="71" t="s">
        <v>60</v>
      </c>
      <c r="L131" s="71" t="s">
        <v>60</v>
      </c>
      <c r="M131" s="71">
        <v>6.8</v>
      </c>
      <c r="N131" s="71">
        <v>6.6</v>
      </c>
      <c r="O131" s="71">
        <v>8.6</v>
      </c>
      <c r="P131" s="71">
        <f t="shared" si="11"/>
        <v>2</v>
      </c>
      <c r="Q131" s="71">
        <v>40</v>
      </c>
      <c r="R131" s="2" t="s">
        <v>663</v>
      </c>
      <c r="S131" s="3" t="s">
        <v>13</v>
      </c>
    </row>
    <row r="132" spans="1:19" x14ac:dyDescent="0.2">
      <c r="A132" s="70">
        <v>200</v>
      </c>
      <c r="B132" s="71">
        <v>173</v>
      </c>
      <c r="C132" s="71">
        <v>209</v>
      </c>
      <c r="D132" s="71">
        <v>244</v>
      </c>
      <c r="E132" s="71">
        <v>230</v>
      </c>
      <c r="F132" s="71">
        <v>129</v>
      </c>
      <c r="G132" s="71">
        <f t="shared" si="10"/>
        <v>101</v>
      </c>
      <c r="H132" s="2" t="s">
        <v>287</v>
      </c>
      <c r="I132" s="2" t="s">
        <v>8</v>
      </c>
      <c r="J132" s="71">
        <v>5.0999999999999996</v>
      </c>
      <c r="K132" s="71">
        <v>5.8</v>
      </c>
      <c r="L132" s="71">
        <v>5.9</v>
      </c>
      <c r="M132" s="71">
        <v>5.7</v>
      </c>
      <c r="N132" s="71">
        <v>6.2</v>
      </c>
      <c r="O132" s="71">
        <v>8.6</v>
      </c>
      <c r="P132" s="71">
        <f t="shared" si="11"/>
        <v>2.3999999999999995</v>
      </c>
      <c r="Q132" s="71">
        <v>57</v>
      </c>
      <c r="R132" s="2" t="s">
        <v>61</v>
      </c>
      <c r="S132" s="3" t="s">
        <v>158</v>
      </c>
    </row>
    <row r="133" spans="1:19" x14ac:dyDescent="0.2">
      <c r="A133" s="70">
        <v>72</v>
      </c>
      <c r="B133" s="71">
        <v>75</v>
      </c>
      <c r="C133" s="71">
        <v>87</v>
      </c>
      <c r="D133" s="71">
        <v>76</v>
      </c>
      <c r="E133" s="71">
        <v>120</v>
      </c>
      <c r="F133" s="71">
        <v>133</v>
      </c>
      <c r="G133" s="71">
        <f t="shared" si="10"/>
        <v>-13</v>
      </c>
      <c r="H133" s="2" t="s">
        <v>135</v>
      </c>
      <c r="I133" s="2" t="s">
        <v>8</v>
      </c>
      <c r="J133" s="71">
        <v>10.7</v>
      </c>
      <c r="K133" s="71">
        <v>11.3</v>
      </c>
      <c r="L133" s="71">
        <v>11.5</v>
      </c>
      <c r="M133" s="71">
        <v>13.6</v>
      </c>
      <c r="N133" s="71">
        <v>10.5</v>
      </c>
      <c r="O133" s="71">
        <v>8.5</v>
      </c>
      <c r="P133" s="71">
        <f t="shared" si="11"/>
        <v>-2</v>
      </c>
      <c r="Q133" s="71">
        <v>71</v>
      </c>
      <c r="R133" s="2" t="s">
        <v>136</v>
      </c>
      <c r="S133" s="3" t="s">
        <v>137</v>
      </c>
    </row>
    <row r="134" spans="1:19" x14ac:dyDescent="0.2">
      <c r="A134" s="70">
        <v>512</v>
      </c>
      <c r="B134" s="71">
        <v>401</v>
      </c>
      <c r="C134" s="71">
        <v>346</v>
      </c>
      <c r="D134" s="71">
        <v>295</v>
      </c>
      <c r="E134" s="71">
        <v>208</v>
      </c>
      <c r="F134" s="71">
        <v>133</v>
      </c>
      <c r="G134" s="71">
        <f t="shared" si="10"/>
        <v>75</v>
      </c>
      <c r="H134" s="2" t="s">
        <v>664</v>
      </c>
      <c r="I134" s="2" t="s">
        <v>8</v>
      </c>
      <c r="J134" s="71">
        <v>2.2999999999999998</v>
      </c>
      <c r="K134" s="71">
        <v>2.9</v>
      </c>
      <c r="L134" s="71">
        <v>3.9</v>
      </c>
      <c r="M134" s="71">
        <v>4.9000000000000004</v>
      </c>
      <c r="N134" s="71">
        <v>6.6</v>
      </c>
      <c r="O134" s="71">
        <v>8.5</v>
      </c>
      <c r="P134" s="71">
        <f t="shared" si="11"/>
        <v>1.9000000000000004</v>
      </c>
      <c r="Q134" s="71">
        <v>74</v>
      </c>
      <c r="R134" s="2" t="s">
        <v>591</v>
      </c>
      <c r="S134" s="3" t="s">
        <v>46</v>
      </c>
    </row>
    <row r="135" spans="1:19" x14ac:dyDescent="0.2">
      <c r="A135" s="70">
        <v>6</v>
      </c>
      <c r="B135" s="71">
        <v>21</v>
      </c>
      <c r="C135" s="71">
        <v>41</v>
      </c>
      <c r="D135" s="71">
        <v>52</v>
      </c>
      <c r="E135" s="71">
        <v>82</v>
      </c>
      <c r="F135" s="71">
        <v>135</v>
      </c>
      <c r="G135" s="71">
        <f t="shared" si="10"/>
        <v>-53</v>
      </c>
      <c r="H135" s="2" t="s">
        <v>49</v>
      </c>
      <c r="I135" s="2" t="s">
        <v>8</v>
      </c>
      <c r="J135" s="71">
        <v>31.1</v>
      </c>
      <c r="K135" s="71">
        <v>20.7</v>
      </c>
      <c r="L135" s="71">
        <v>16.5</v>
      </c>
      <c r="M135" s="71">
        <v>16.7</v>
      </c>
      <c r="N135" s="71">
        <v>13.5</v>
      </c>
      <c r="O135" s="71">
        <v>8.4</v>
      </c>
      <c r="P135" s="71">
        <f t="shared" si="11"/>
        <v>-5.0999999999999996</v>
      </c>
      <c r="Q135" s="71">
        <v>65</v>
      </c>
      <c r="R135" s="2" t="s">
        <v>50</v>
      </c>
      <c r="S135" s="3" t="s">
        <v>46</v>
      </c>
    </row>
    <row r="136" spans="1:19" x14ac:dyDescent="0.2">
      <c r="A136" s="70" t="s">
        <v>60</v>
      </c>
      <c r="B136" s="71">
        <v>173</v>
      </c>
      <c r="C136" s="71">
        <v>198</v>
      </c>
      <c r="D136" s="71">
        <v>191</v>
      </c>
      <c r="E136" s="71">
        <v>156</v>
      </c>
      <c r="F136" s="71">
        <v>135</v>
      </c>
      <c r="G136" s="71">
        <f t="shared" si="10"/>
        <v>21</v>
      </c>
      <c r="H136" s="2" t="s">
        <v>289</v>
      </c>
      <c r="I136" s="2" t="s">
        <v>8</v>
      </c>
      <c r="J136" s="71" t="s">
        <v>60</v>
      </c>
      <c r="K136" s="71">
        <v>5.8</v>
      </c>
      <c r="L136" s="71">
        <v>6</v>
      </c>
      <c r="M136" s="71">
        <v>7</v>
      </c>
      <c r="N136" s="71">
        <v>8.5</v>
      </c>
      <c r="O136" s="71">
        <v>8.4</v>
      </c>
      <c r="P136" s="71">
        <f t="shared" si="11"/>
        <v>-9.9999999999999645E-2</v>
      </c>
      <c r="Q136" s="71">
        <v>65</v>
      </c>
      <c r="R136" s="2" t="s">
        <v>136</v>
      </c>
      <c r="S136" s="3" t="s">
        <v>271</v>
      </c>
    </row>
    <row r="137" spans="1:19" x14ac:dyDescent="0.2">
      <c r="A137" s="70" t="s">
        <v>60</v>
      </c>
      <c r="B137" s="71" t="s">
        <v>60</v>
      </c>
      <c r="C137" s="71" t="s">
        <v>60</v>
      </c>
      <c r="D137" s="74">
        <v>215</v>
      </c>
      <c r="E137" s="71">
        <v>170</v>
      </c>
      <c r="F137" s="71">
        <v>135</v>
      </c>
      <c r="G137" s="71">
        <f t="shared" si="10"/>
        <v>35</v>
      </c>
      <c r="H137" s="15" t="s">
        <v>587</v>
      </c>
      <c r="I137" s="2" t="s">
        <v>338</v>
      </c>
      <c r="J137" s="71" t="s">
        <v>60</v>
      </c>
      <c r="K137" s="71" t="s">
        <v>60</v>
      </c>
      <c r="L137" s="71" t="s">
        <v>60</v>
      </c>
      <c r="M137" s="71">
        <v>6.3</v>
      </c>
      <c r="N137" s="71">
        <v>7.9</v>
      </c>
      <c r="O137" s="71">
        <v>8.4</v>
      </c>
      <c r="P137" s="71">
        <f t="shared" si="11"/>
        <v>0.5</v>
      </c>
      <c r="Q137" s="71" t="s">
        <v>60</v>
      </c>
      <c r="R137" s="2" t="s">
        <v>136</v>
      </c>
      <c r="S137" s="3" t="s">
        <v>152</v>
      </c>
    </row>
    <row r="138" spans="1:19" x14ac:dyDescent="0.2">
      <c r="A138" s="70">
        <v>63</v>
      </c>
      <c r="B138" s="71">
        <v>61</v>
      </c>
      <c r="C138" s="71">
        <v>65</v>
      </c>
      <c r="D138" s="71">
        <v>61</v>
      </c>
      <c r="E138" s="71">
        <v>116</v>
      </c>
      <c r="F138" s="71">
        <v>138</v>
      </c>
      <c r="G138" s="71">
        <f t="shared" si="10"/>
        <v>-22</v>
      </c>
      <c r="H138" s="2" t="s">
        <v>114</v>
      </c>
      <c r="I138" s="2" t="s">
        <v>8</v>
      </c>
      <c r="J138" s="71">
        <v>12.3</v>
      </c>
      <c r="K138" s="71">
        <v>12.5</v>
      </c>
      <c r="L138" s="71">
        <v>13.5</v>
      </c>
      <c r="M138" s="71">
        <v>15.3</v>
      </c>
      <c r="N138" s="71">
        <v>10.8</v>
      </c>
      <c r="O138" s="71">
        <v>8.3000000000000007</v>
      </c>
      <c r="P138" s="71">
        <f t="shared" si="11"/>
        <v>-2.5</v>
      </c>
      <c r="Q138" s="71">
        <v>69</v>
      </c>
      <c r="R138" s="2" t="s">
        <v>24</v>
      </c>
      <c r="S138" s="3" t="s">
        <v>66</v>
      </c>
    </row>
    <row r="139" spans="1:19" x14ac:dyDescent="0.2">
      <c r="A139" s="72" t="s">
        <v>60</v>
      </c>
      <c r="B139" s="73" t="s">
        <v>60</v>
      </c>
      <c r="C139" s="73" t="s">
        <v>60</v>
      </c>
      <c r="D139" s="71">
        <v>153</v>
      </c>
      <c r="E139" s="71">
        <v>118</v>
      </c>
      <c r="F139" s="71">
        <v>139</v>
      </c>
      <c r="G139" s="71">
        <f t="shared" si="10"/>
        <v>-21</v>
      </c>
      <c r="H139" s="2" t="s">
        <v>540</v>
      </c>
      <c r="I139" s="2" t="s">
        <v>8</v>
      </c>
      <c r="J139" s="71" t="s">
        <v>60</v>
      </c>
      <c r="K139" s="73" t="s">
        <v>60</v>
      </c>
      <c r="L139" s="73" t="s">
        <v>60</v>
      </c>
      <c r="M139" s="71">
        <v>8.5</v>
      </c>
      <c r="N139" s="71">
        <v>10.7</v>
      </c>
      <c r="O139" s="71">
        <v>8.1999999999999993</v>
      </c>
      <c r="P139" s="71">
        <f t="shared" si="11"/>
        <v>-2.5</v>
      </c>
      <c r="Q139" s="71" t="s">
        <v>60</v>
      </c>
      <c r="R139" s="2" t="s">
        <v>262</v>
      </c>
      <c r="S139" s="3" t="s">
        <v>13</v>
      </c>
    </row>
    <row r="140" spans="1:19" x14ac:dyDescent="0.2">
      <c r="A140" s="70">
        <v>105</v>
      </c>
      <c r="B140" s="71">
        <v>81</v>
      </c>
      <c r="C140" s="71">
        <v>56</v>
      </c>
      <c r="D140" s="71">
        <v>97</v>
      </c>
      <c r="E140" s="71">
        <v>137</v>
      </c>
      <c r="F140" s="71">
        <v>139</v>
      </c>
      <c r="G140" s="71">
        <f t="shared" si="10"/>
        <v>-2</v>
      </c>
      <c r="H140" s="2" t="s">
        <v>147</v>
      </c>
      <c r="I140" s="2" t="s">
        <v>8</v>
      </c>
      <c r="J140" s="71">
        <v>8.6</v>
      </c>
      <c r="K140" s="71">
        <v>10.8</v>
      </c>
      <c r="L140" s="71">
        <v>14.4</v>
      </c>
      <c r="M140" s="71">
        <v>11.4</v>
      </c>
      <c r="N140" s="71">
        <v>9.1</v>
      </c>
      <c r="O140" s="71">
        <v>8.1999999999999993</v>
      </c>
      <c r="P140" s="71">
        <f t="shared" si="11"/>
        <v>-0.90000000000000036</v>
      </c>
      <c r="Q140" s="71">
        <v>44</v>
      </c>
      <c r="R140" s="2" t="s">
        <v>148</v>
      </c>
      <c r="S140" s="3" t="s">
        <v>64</v>
      </c>
    </row>
    <row r="141" spans="1:19" x14ac:dyDescent="0.2">
      <c r="A141" s="92">
        <v>208</v>
      </c>
      <c r="B141" s="71">
        <v>146</v>
      </c>
      <c r="C141" s="71">
        <v>131</v>
      </c>
      <c r="D141" s="71">
        <v>173</v>
      </c>
      <c r="E141" s="71">
        <v>142</v>
      </c>
      <c r="F141" s="71">
        <v>141</v>
      </c>
      <c r="G141" s="71">
        <f t="shared" si="10"/>
        <v>1</v>
      </c>
      <c r="H141" s="2" t="s">
        <v>251</v>
      </c>
      <c r="I141" s="2" t="s">
        <v>8</v>
      </c>
      <c r="J141" s="71">
        <v>5</v>
      </c>
      <c r="K141" s="71">
        <v>6.5</v>
      </c>
      <c r="L141" s="71">
        <v>8.5</v>
      </c>
      <c r="M141" s="71">
        <v>7.6</v>
      </c>
      <c r="N141" s="71">
        <v>9</v>
      </c>
      <c r="O141" s="71">
        <v>8.1</v>
      </c>
      <c r="P141" s="71">
        <f t="shared" si="11"/>
        <v>-0.90000000000000036</v>
      </c>
      <c r="Q141" s="71">
        <v>75</v>
      </c>
      <c r="R141" s="2" t="s">
        <v>100</v>
      </c>
      <c r="S141" s="3" t="s">
        <v>252</v>
      </c>
    </row>
    <row r="142" spans="1:19" x14ac:dyDescent="0.2">
      <c r="A142" s="70">
        <v>265</v>
      </c>
      <c r="B142" s="71">
        <v>196</v>
      </c>
      <c r="C142" s="71">
        <v>198</v>
      </c>
      <c r="D142" s="71">
        <v>168</v>
      </c>
      <c r="E142" s="71">
        <v>201</v>
      </c>
      <c r="F142" s="71">
        <v>141</v>
      </c>
      <c r="G142" s="71">
        <f t="shared" si="10"/>
        <v>60</v>
      </c>
      <c r="H142" s="2" t="s">
        <v>316</v>
      </c>
      <c r="I142" s="2" t="s">
        <v>8</v>
      </c>
      <c r="J142" s="71">
        <v>4.0999999999999996</v>
      </c>
      <c r="K142" s="71">
        <v>5.2</v>
      </c>
      <c r="L142" s="71">
        <v>6</v>
      </c>
      <c r="M142" s="71">
        <v>7.7</v>
      </c>
      <c r="N142" s="71">
        <v>6.7</v>
      </c>
      <c r="O142" s="71">
        <v>8.1</v>
      </c>
      <c r="P142" s="71">
        <f t="shared" si="11"/>
        <v>1.3999999999999995</v>
      </c>
      <c r="Q142" s="71">
        <v>80</v>
      </c>
      <c r="R142" s="2" t="s">
        <v>667</v>
      </c>
      <c r="S142" s="3" t="s">
        <v>34</v>
      </c>
    </row>
    <row r="143" spans="1:19" x14ac:dyDescent="0.2">
      <c r="A143" s="70" t="s">
        <v>60</v>
      </c>
      <c r="B143" s="71">
        <v>418</v>
      </c>
      <c r="C143" s="71">
        <v>458</v>
      </c>
      <c r="D143" s="71">
        <v>354</v>
      </c>
      <c r="E143" s="71">
        <v>208</v>
      </c>
      <c r="F143" s="71">
        <v>141</v>
      </c>
      <c r="G143" s="71">
        <f t="shared" si="10"/>
        <v>67</v>
      </c>
      <c r="H143" s="2" t="s">
        <v>665</v>
      </c>
      <c r="I143" s="2" t="s">
        <v>8</v>
      </c>
      <c r="J143" s="71" t="s">
        <v>60</v>
      </c>
      <c r="K143" s="71">
        <v>2.8</v>
      </c>
      <c r="L143" s="71">
        <v>3</v>
      </c>
      <c r="M143" s="71">
        <v>4.2</v>
      </c>
      <c r="N143" s="71">
        <v>6.6</v>
      </c>
      <c r="O143" s="71">
        <v>8.1</v>
      </c>
      <c r="P143" s="71">
        <f t="shared" si="11"/>
        <v>1.5</v>
      </c>
      <c r="Q143" s="71">
        <v>44</v>
      </c>
      <c r="R143" s="2" t="s">
        <v>666</v>
      </c>
      <c r="S143" s="3" t="s">
        <v>158</v>
      </c>
    </row>
    <row r="144" spans="1:19" x14ac:dyDescent="0.2">
      <c r="A144" s="70">
        <v>141</v>
      </c>
      <c r="B144" s="71">
        <v>125</v>
      </c>
      <c r="C144" s="71">
        <v>154</v>
      </c>
      <c r="D144" s="71">
        <v>177</v>
      </c>
      <c r="E144" s="71">
        <v>177</v>
      </c>
      <c r="F144" s="71">
        <v>144</v>
      </c>
      <c r="G144" s="71">
        <f t="shared" si="10"/>
        <v>33</v>
      </c>
      <c r="H144" s="2" t="s">
        <v>217</v>
      </c>
      <c r="I144" s="2" t="s">
        <v>8</v>
      </c>
      <c r="J144" s="71">
        <v>6.9</v>
      </c>
      <c r="K144" s="71">
        <v>7.3</v>
      </c>
      <c r="L144" s="71">
        <v>7.7</v>
      </c>
      <c r="M144" s="71">
        <v>7.5</v>
      </c>
      <c r="N144" s="71">
        <v>7.5</v>
      </c>
      <c r="O144" s="71">
        <v>8</v>
      </c>
      <c r="P144" s="71">
        <f t="shared" si="11"/>
        <v>0.5</v>
      </c>
      <c r="Q144" s="71">
        <v>73</v>
      </c>
      <c r="R144" s="2" t="s">
        <v>218</v>
      </c>
      <c r="S144" s="3" t="s">
        <v>13</v>
      </c>
    </row>
    <row r="145" spans="1:19" x14ac:dyDescent="0.2">
      <c r="A145" s="70">
        <v>420</v>
      </c>
      <c r="B145" s="71">
        <v>193</v>
      </c>
      <c r="C145" s="71">
        <v>225</v>
      </c>
      <c r="D145" s="71">
        <v>186</v>
      </c>
      <c r="E145" s="71">
        <v>208</v>
      </c>
      <c r="F145" s="71">
        <v>144</v>
      </c>
      <c r="G145" s="71">
        <f t="shared" si="10"/>
        <v>64</v>
      </c>
      <c r="H145" s="2" t="s">
        <v>312</v>
      </c>
      <c r="I145" s="2" t="s">
        <v>8</v>
      </c>
      <c r="J145" s="71">
        <v>2.7</v>
      </c>
      <c r="K145" s="71">
        <v>5.3</v>
      </c>
      <c r="L145" s="71">
        <v>5.4</v>
      </c>
      <c r="M145" s="71">
        <v>7.2</v>
      </c>
      <c r="N145" s="71">
        <v>6.6</v>
      </c>
      <c r="O145" s="71">
        <v>8</v>
      </c>
      <c r="P145" s="71">
        <f t="shared" si="11"/>
        <v>1.4000000000000004</v>
      </c>
      <c r="Q145" s="71">
        <v>69</v>
      </c>
      <c r="R145" s="2" t="s">
        <v>638</v>
      </c>
      <c r="S145" s="3" t="s">
        <v>311</v>
      </c>
    </row>
    <row r="146" spans="1:19" x14ac:dyDescent="0.2">
      <c r="A146" s="92">
        <v>208</v>
      </c>
      <c r="B146" s="71">
        <v>157</v>
      </c>
      <c r="C146" s="71">
        <v>138</v>
      </c>
      <c r="D146" s="71">
        <v>184</v>
      </c>
      <c r="E146" s="71">
        <v>151</v>
      </c>
      <c r="F146" s="71">
        <v>146</v>
      </c>
      <c r="G146" s="71">
        <f t="shared" si="10"/>
        <v>5</v>
      </c>
      <c r="H146" s="2" t="s">
        <v>265</v>
      </c>
      <c r="I146" s="2" t="s">
        <v>8</v>
      </c>
      <c r="J146" s="71">
        <v>5</v>
      </c>
      <c r="K146" s="71">
        <v>6.3</v>
      </c>
      <c r="L146" s="71">
        <v>8.1999999999999993</v>
      </c>
      <c r="M146" s="71">
        <v>7.3</v>
      </c>
      <c r="N146" s="71">
        <v>8.6999999999999993</v>
      </c>
      <c r="O146" s="71">
        <v>7.9</v>
      </c>
      <c r="P146" s="71">
        <f t="shared" si="11"/>
        <v>-0.79999999999999893</v>
      </c>
      <c r="Q146" s="71">
        <v>76</v>
      </c>
      <c r="R146" s="2" t="s">
        <v>100</v>
      </c>
      <c r="S146" s="3" t="s">
        <v>252</v>
      </c>
    </row>
    <row r="147" spans="1:19" x14ac:dyDescent="0.2">
      <c r="A147" s="70" t="s">
        <v>60</v>
      </c>
      <c r="B147" s="71">
        <v>184</v>
      </c>
      <c r="C147" s="71">
        <v>182</v>
      </c>
      <c r="D147" s="71">
        <v>191</v>
      </c>
      <c r="E147" s="71">
        <v>185</v>
      </c>
      <c r="F147" s="71">
        <v>146</v>
      </c>
      <c r="G147" s="71">
        <f t="shared" si="10"/>
        <v>39</v>
      </c>
      <c r="H147" s="16" t="s">
        <v>300</v>
      </c>
      <c r="I147" s="2" t="s">
        <v>8</v>
      </c>
      <c r="J147" s="71" t="s">
        <v>60</v>
      </c>
      <c r="K147" s="71">
        <v>5.5</v>
      </c>
      <c r="L147" s="71">
        <v>6.5</v>
      </c>
      <c r="M147" s="71">
        <v>7</v>
      </c>
      <c r="N147" s="71">
        <v>7.2</v>
      </c>
      <c r="O147" s="71">
        <v>7.9</v>
      </c>
      <c r="P147" s="71">
        <f t="shared" si="11"/>
        <v>0.70000000000000018</v>
      </c>
      <c r="Q147" s="71">
        <v>75</v>
      </c>
      <c r="R147" s="2" t="s">
        <v>12</v>
      </c>
      <c r="S147" s="3" t="s">
        <v>34</v>
      </c>
    </row>
    <row r="148" spans="1:19" x14ac:dyDescent="0.2">
      <c r="A148" s="70">
        <v>93</v>
      </c>
      <c r="B148" s="71">
        <v>100</v>
      </c>
      <c r="C148" s="71">
        <v>119</v>
      </c>
      <c r="D148" s="71">
        <v>147</v>
      </c>
      <c r="E148" s="71">
        <v>156</v>
      </c>
      <c r="F148" s="71">
        <v>148</v>
      </c>
      <c r="G148" s="71">
        <f t="shared" si="10"/>
        <v>8</v>
      </c>
      <c r="H148" s="2" t="s">
        <v>178</v>
      </c>
      <c r="I148" s="2" t="s">
        <v>8</v>
      </c>
      <c r="J148" s="71">
        <v>9.5</v>
      </c>
      <c r="K148" s="71">
        <v>9</v>
      </c>
      <c r="L148" s="71">
        <v>9.1</v>
      </c>
      <c r="M148" s="71">
        <v>8.8000000000000007</v>
      </c>
      <c r="N148" s="71">
        <v>8.5</v>
      </c>
      <c r="O148" s="71">
        <v>7.7</v>
      </c>
      <c r="P148" s="71">
        <f t="shared" si="11"/>
        <v>-0.79999999999999982</v>
      </c>
      <c r="Q148" s="71">
        <v>49</v>
      </c>
      <c r="R148" s="2" t="s">
        <v>179</v>
      </c>
      <c r="S148" s="3" t="s">
        <v>64</v>
      </c>
    </row>
    <row r="149" spans="1:19" x14ac:dyDescent="0.2">
      <c r="A149" s="93">
        <v>993</v>
      </c>
      <c r="B149" s="86">
        <v>854</v>
      </c>
      <c r="C149" s="86">
        <v>670</v>
      </c>
      <c r="D149" s="86">
        <v>609</v>
      </c>
      <c r="E149" s="43">
        <v>185</v>
      </c>
      <c r="F149" s="43">
        <v>148</v>
      </c>
      <c r="G149" s="71">
        <f t="shared" si="10"/>
        <v>37</v>
      </c>
      <c r="H149" s="1" t="s">
        <v>608</v>
      </c>
      <c r="I149" s="64" t="s">
        <v>8</v>
      </c>
      <c r="J149" s="43">
        <v>1.2</v>
      </c>
      <c r="K149" s="43">
        <v>1.5</v>
      </c>
      <c r="L149" s="43">
        <v>2.2000000000000002</v>
      </c>
      <c r="M149" s="43">
        <v>2.8</v>
      </c>
      <c r="N149" s="43">
        <v>7.2</v>
      </c>
      <c r="O149" s="43">
        <v>7.7</v>
      </c>
      <c r="P149" s="71">
        <f t="shared" si="11"/>
        <v>0.5</v>
      </c>
      <c r="Q149" s="85">
        <v>53</v>
      </c>
      <c r="R149" s="64" t="s">
        <v>376</v>
      </c>
      <c r="S149" s="65" t="s">
        <v>188</v>
      </c>
    </row>
    <row r="150" spans="1:19" x14ac:dyDescent="0.2">
      <c r="A150" s="70">
        <v>993</v>
      </c>
      <c r="B150" s="71">
        <v>854</v>
      </c>
      <c r="C150" s="71">
        <v>670</v>
      </c>
      <c r="D150" s="71">
        <v>609</v>
      </c>
      <c r="E150" s="71">
        <v>185</v>
      </c>
      <c r="F150" s="71">
        <v>148</v>
      </c>
      <c r="G150" s="71">
        <f t="shared" si="10"/>
        <v>37</v>
      </c>
      <c r="H150" s="2" t="s">
        <v>669</v>
      </c>
      <c r="I150" s="2" t="s">
        <v>8</v>
      </c>
      <c r="J150" s="71">
        <v>1.2</v>
      </c>
      <c r="K150" s="71">
        <v>1.5</v>
      </c>
      <c r="L150" s="71">
        <v>2.2000000000000002</v>
      </c>
      <c r="M150" s="71">
        <v>2.8</v>
      </c>
      <c r="N150" s="71">
        <v>7.2</v>
      </c>
      <c r="O150" s="71">
        <v>7.7</v>
      </c>
      <c r="P150" s="71">
        <f t="shared" si="11"/>
        <v>0.5</v>
      </c>
      <c r="Q150" s="71">
        <v>53</v>
      </c>
      <c r="R150" s="2" t="s">
        <v>376</v>
      </c>
      <c r="S150" s="3" t="s">
        <v>188</v>
      </c>
    </row>
    <row r="151" spans="1:19" ht="13.5" thickBot="1" x14ac:dyDescent="0.25">
      <c r="A151" s="110" t="s">
        <v>60</v>
      </c>
      <c r="B151" s="78">
        <v>358</v>
      </c>
      <c r="C151" s="78">
        <v>248</v>
      </c>
      <c r="D151" s="78">
        <v>253</v>
      </c>
      <c r="E151" s="78">
        <v>225</v>
      </c>
      <c r="F151" s="78">
        <v>148</v>
      </c>
      <c r="G151" s="78">
        <f t="shared" si="10"/>
        <v>77</v>
      </c>
      <c r="H151" s="111" t="s">
        <v>668</v>
      </c>
      <c r="I151" s="111" t="s">
        <v>8</v>
      </c>
      <c r="J151" s="78" t="s">
        <v>60</v>
      </c>
      <c r="K151" s="78">
        <v>3.2</v>
      </c>
      <c r="L151" s="78">
        <v>5</v>
      </c>
      <c r="M151" s="78">
        <v>5.6</v>
      </c>
      <c r="N151" s="78">
        <v>6.3</v>
      </c>
      <c r="O151" s="78">
        <v>7.7</v>
      </c>
      <c r="P151" s="78">
        <f t="shared" si="11"/>
        <v>1.4000000000000004</v>
      </c>
      <c r="Q151" s="78">
        <v>68</v>
      </c>
      <c r="R151" s="111" t="s">
        <v>61</v>
      </c>
      <c r="S151" s="112" t="s">
        <v>13</v>
      </c>
    </row>
    <row r="152" spans="1:19" x14ac:dyDescent="0.2">
      <c r="A152" s="187">
        <v>288</v>
      </c>
      <c r="B152" s="107">
        <v>178</v>
      </c>
      <c r="C152" s="107">
        <v>98</v>
      </c>
      <c r="D152" s="107">
        <v>28</v>
      </c>
      <c r="E152" s="107">
        <v>82</v>
      </c>
      <c r="F152" s="107">
        <v>151</v>
      </c>
      <c r="G152" s="107">
        <f t="shared" si="10"/>
        <v>-69</v>
      </c>
      <c r="H152" s="108" t="s">
        <v>290</v>
      </c>
      <c r="I152" s="108" t="s">
        <v>8</v>
      </c>
      <c r="J152" s="107">
        <v>3.8</v>
      </c>
      <c r="K152" s="107">
        <v>5.7</v>
      </c>
      <c r="L152" s="107">
        <v>10.7</v>
      </c>
      <c r="M152" s="107">
        <v>22</v>
      </c>
      <c r="N152" s="107">
        <v>13.5</v>
      </c>
      <c r="O152" s="107">
        <v>7.6</v>
      </c>
      <c r="P152" s="107">
        <f t="shared" si="11"/>
        <v>-5.9</v>
      </c>
      <c r="Q152" s="107">
        <v>86</v>
      </c>
      <c r="R152" s="108" t="s">
        <v>638</v>
      </c>
      <c r="S152" s="109" t="s">
        <v>31</v>
      </c>
    </row>
    <row r="153" spans="1:19" x14ac:dyDescent="0.2">
      <c r="A153" s="70">
        <v>32</v>
      </c>
      <c r="B153" s="71">
        <v>58</v>
      </c>
      <c r="C153" s="71">
        <v>69</v>
      </c>
      <c r="D153" s="71">
        <v>109</v>
      </c>
      <c r="E153" s="71">
        <v>125</v>
      </c>
      <c r="F153" s="71">
        <v>151</v>
      </c>
      <c r="G153" s="71">
        <f t="shared" ref="G153:G184" si="12">E153-F153</f>
        <v>-26</v>
      </c>
      <c r="H153" s="2" t="s">
        <v>109</v>
      </c>
      <c r="I153" s="2" t="s">
        <v>8</v>
      </c>
      <c r="J153" s="71">
        <v>18</v>
      </c>
      <c r="K153" s="71">
        <v>13.2</v>
      </c>
      <c r="L153" s="71">
        <v>13</v>
      </c>
      <c r="M153" s="71">
        <v>10.9</v>
      </c>
      <c r="N153" s="71">
        <v>9.9</v>
      </c>
      <c r="O153" s="71">
        <v>7.6</v>
      </c>
      <c r="P153" s="71">
        <f t="shared" ref="P153:P184" si="13">O153-N153</f>
        <v>-2.3000000000000007</v>
      </c>
      <c r="Q153" s="71">
        <v>50</v>
      </c>
      <c r="R153" s="2" t="s">
        <v>65</v>
      </c>
      <c r="S153" s="3" t="s">
        <v>64</v>
      </c>
    </row>
    <row r="154" spans="1:19" x14ac:dyDescent="0.2">
      <c r="A154" s="70">
        <v>101</v>
      </c>
      <c r="B154" s="71">
        <v>98</v>
      </c>
      <c r="C154" s="71">
        <v>108</v>
      </c>
      <c r="D154" s="71">
        <v>106</v>
      </c>
      <c r="E154" s="71">
        <v>131</v>
      </c>
      <c r="F154" s="71">
        <v>151</v>
      </c>
      <c r="G154" s="71">
        <f t="shared" si="12"/>
        <v>-20</v>
      </c>
      <c r="H154" s="2" t="s">
        <v>523</v>
      </c>
      <c r="I154" s="2" t="s">
        <v>8</v>
      </c>
      <c r="J154" s="71">
        <v>8.9</v>
      </c>
      <c r="K154" s="71">
        <v>9.1999999999999993</v>
      </c>
      <c r="L154" s="71">
        <v>10.1</v>
      </c>
      <c r="M154" s="71">
        <v>11</v>
      </c>
      <c r="N154" s="71">
        <v>9.6</v>
      </c>
      <c r="O154" s="71">
        <v>7.6</v>
      </c>
      <c r="P154" s="71">
        <f t="shared" si="13"/>
        <v>-2</v>
      </c>
      <c r="Q154" s="71" t="s">
        <v>60</v>
      </c>
      <c r="R154" s="2" t="s">
        <v>61</v>
      </c>
      <c r="S154" s="3" t="s">
        <v>346</v>
      </c>
    </row>
    <row r="155" spans="1:19" x14ac:dyDescent="0.2">
      <c r="A155" s="70">
        <v>53</v>
      </c>
      <c r="B155" s="71">
        <v>68</v>
      </c>
      <c r="C155" s="71">
        <v>107</v>
      </c>
      <c r="D155" s="71">
        <v>137</v>
      </c>
      <c r="E155" s="71">
        <v>137</v>
      </c>
      <c r="F155" s="71">
        <v>151</v>
      </c>
      <c r="G155" s="71">
        <f t="shared" si="12"/>
        <v>-14</v>
      </c>
      <c r="H155" s="2" t="s">
        <v>123</v>
      </c>
      <c r="I155" s="2" t="s">
        <v>8</v>
      </c>
      <c r="J155" s="71">
        <v>13.4</v>
      </c>
      <c r="K155" s="71">
        <v>12.1</v>
      </c>
      <c r="L155" s="71">
        <v>10.199999999999999</v>
      </c>
      <c r="M155" s="71">
        <v>9.1</v>
      </c>
      <c r="N155" s="71">
        <v>9.1</v>
      </c>
      <c r="O155" s="71">
        <v>7.6</v>
      </c>
      <c r="P155" s="71">
        <f t="shared" si="13"/>
        <v>-1.5</v>
      </c>
      <c r="Q155" s="71">
        <v>49</v>
      </c>
      <c r="R155" s="2" t="s">
        <v>124</v>
      </c>
      <c r="S155" s="3" t="s">
        <v>64</v>
      </c>
    </row>
    <row r="156" spans="1:19" x14ac:dyDescent="0.2">
      <c r="A156" s="70">
        <v>108</v>
      </c>
      <c r="B156" s="71">
        <v>118</v>
      </c>
      <c r="C156" s="71">
        <v>138</v>
      </c>
      <c r="D156" s="71">
        <v>160</v>
      </c>
      <c r="E156" s="71">
        <v>172</v>
      </c>
      <c r="F156" s="71">
        <v>151</v>
      </c>
      <c r="G156" s="71">
        <f t="shared" si="12"/>
        <v>21</v>
      </c>
      <c r="H156" s="2" t="s">
        <v>207</v>
      </c>
      <c r="I156" s="2" t="s">
        <v>8</v>
      </c>
      <c r="J156" s="71">
        <v>8.4</v>
      </c>
      <c r="K156" s="71">
        <v>7.8</v>
      </c>
      <c r="L156" s="71">
        <v>8.1999999999999993</v>
      </c>
      <c r="M156" s="71">
        <v>8.3000000000000007</v>
      </c>
      <c r="N156" s="71">
        <v>7.7</v>
      </c>
      <c r="O156" s="71">
        <v>7.6</v>
      </c>
      <c r="P156" s="71">
        <f t="shared" si="13"/>
        <v>-0.10000000000000053</v>
      </c>
      <c r="Q156" s="71">
        <v>86</v>
      </c>
      <c r="R156" s="2" t="s">
        <v>65</v>
      </c>
      <c r="S156" s="3" t="s">
        <v>34</v>
      </c>
    </row>
    <row r="157" spans="1:19" x14ac:dyDescent="0.2">
      <c r="A157" s="72" t="s">
        <v>60</v>
      </c>
      <c r="B157" s="73" t="s">
        <v>60</v>
      </c>
      <c r="C157" s="74">
        <v>299</v>
      </c>
      <c r="D157" s="71">
        <v>167</v>
      </c>
      <c r="E157" s="71">
        <v>191</v>
      </c>
      <c r="F157" s="71">
        <v>151</v>
      </c>
      <c r="G157" s="71">
        <f t="shared" si="12"/>
        <v>40</v>
      </c>
      <c r="H157" s="2" t="s">
        <v>575</v>
      </c>
      <c r="I157" s="2" t="s">
        <v>8</v>
      </c>
      <c r="J157" s="71" t="s">
        <v>60</v>
      </c>
      <c r="K157" s="73" t="s">
        <v>60</v>
      </c>
      <c r="L157" s="73">
        <v>4.3</v>
      </c>
      <c r="M157" s="71">
        <v>7.9</v>
      </c>
      <c r="N157" s="71">
        <v>7.1</v>
      </c>
      <c r="O157" s="71">
        <v>7.6</v>
      </c>
      <c r="P157" s="71">
        <f t="shared" si="13"/>
        <v>0.5</v>
      </c>
      <c r="Q157" s="71">
        <v>45</v>
      </c>
      <c r="R157" s="2" t="s">
        <v>544</v>
      </c>
      <c r="S157" s="3" t="s">
        <v>18</v>
      </c>
    </row>
    <row r="158" spans="1:19" x14ac:dyDescent="0.2">
      <c r="A158" s="70" t="s">
        <v>60</v>
      </c>
      <c r="B158" s="71" t="s">
        <v>60</v>
      </c>
      <c r="C158" s="71">
        <v>316</v>
      </c>
      <c r="D158" s="71">
        <v>270</v>
      </c>
      <c r="E158" s="71">
        <v>216</v>
      </c>
      <c r="F158" s="71">
        <v>157</v>
      </c>
      <c r="G158" s="71">
        <f t="shared" si="12"/>
        <v>59</v>
      </c>
      <c r="H158" s="2" t="s">
        <v>670</v>
      </c>
      <c r="I158" s="2" t="s">
        <v>8</v>
      </c>
      <c r="J158" s="71" t="s">
        <v>60</v>
      </c>
      <c r="K158" s="71" t="s">
        <v>60</v>
      </c>
      <c r="L158" s="71">
        <v>4.0999999999999996</v>
      </c>
      <c r="M158" s="71">
        <v>5.2</v>
      </c>
      <c r="N158" s="71">
        <v>6.5</v>
      </c>
      <c r="O158" s="71">
        <v>7.5</v>
      </c>
      <c r="P158" s="71">
        <f t="shared" si="13"/>
        <v>1</v>
      </c>
      <c r="Q158" s="71">
        <v>47</v>
      </c>
      <c r="R158" s="2" t="s">
        <v>52</v>
      </c>
      <c r="S158" s="3" t="s">
        <v>13</v>
      </c>
    </row>
    <row r="159" spans="1:19" x14ac:dyDescent="0.2">
      <c r="A159" s="70">
        <v>93</v>
      </c>
      <c r="B159" s="71">
        <v>93</v>
      </c>
      <c r="C159" s="71">
        <v>82</v>
      </c>
      <c r="D159" s="71">
        <v>100</v>
      </c>
      <c r="E159" s="71">
        <v>129</v>
      </c>
      <c r="F159" s="71">
        <v>158</v>
      </c>
      <c r="G159" s="71">
        <f t="shared" si="12"/>
        <v>-29</v>
      </c>
      <c r="H159" s="2" t="s">
        <v>168</v>
      </c>
      <c r="I159" s="2" t="s">
        <v>8</v>
      </c>
      <c r="J159" s="71">
        <v>9.5</v>
      </c>
      <c r="K159" s="71">
        <v>9.9</v>
      </c>
      <c r="L159" s="71">
        <v>11.7</v>
      </c>
      <c r="M159" s="71">
        <v>11.3</v>
      </c>
      <c r="N159" s="71">
        <v>9.6999999999999993</v>
      </c>
      <c r="O159" s="71">
        <v>7.4</v>
      </c>
      <c r="P159" s="71">
        <f t="shared" si="13"/>
        <v>-2.2999999999999989</v>
      </c>
      <c r="Q159" s="71">
        <v>77</v>
      </c>
      <c r="R159" s="2" t="s">
        <v>9</v>
      </c>
      <c r="S159" s="3" t="s">
        <v>121</v>
      </c>
    </row>
    <row r="160" spans="1:19" x14ac:dyDescent="0.2">
      <c r="A160" s="92">
        <v>304</v>
      </c>
      <c r="B160" s="74">
        <v>358</v>
      </c>
      <c r="C160" s="74">
        <v>262</v>
      </c>
      <c r="D160" s="74">
        <v>227</v>
      </c>
      <c r="E160" s="43">
        <v>174</v>
      </c>
      <c r="F160" s="43">
        <v>159</v>
      </c>
      <c r="G160" s="71">
        <f t="shared" si="12"/>
        <v>15</v>
      </c>
      <c r="H160" s="16" t="s">
        <v>590</v>
      </c>
      <c r="I160" s="16" t="s">
        <v>8</v>
      </c>
      <c r="J160" s="73">
        <v>3.6</v>
      </c>
      <c r="K160" s="73">
        <v>3.2</v>
      </c>
      <c r="L160" s="73">
        <v>4.8</v>
      </c>
      <c r="M160" s="73">
        <v>6.1</v>
      </c>
      <c r="N160" s="43">
        <v>7.6</v>
      </c>
      <c r="O160" s="43">
        <v>7.3</v>
      </c>
      <c r="P160" s="71">
        <f t="shared" si="13"/>
        <v>-0.29999999999999982</v>
      </c>
      <c r="Q160" s="73">
        <v>77</v>
      </c>
      <c r="R160" s="16" t="s">
        <v>591</v>
      </c>
      <c r="S160" s="62" t="s">
        <v>13</v>
      </c>
    </row>
    <row r="161" spans="1:19" x14ac:dyDescent="0.2">
      <c r="A161" s="70">
        <v>173</v>
      </c>
      <c r="B161" s="71">
        <v>157</v>
      </c>
      <c r="C161" s="71">
        <v>191</v>
      </c>
      <c r="D161" s="71">
        <v>196</v>
      </c>
      <c r="E161" s="71">
        <v>185</v>
      </c>
      <c r="F161" s="71">
        <v>159</v>
      </c>
      <c r="G161" s="71">
        <f t="shared" si="12"/>
        <v>26</v>
      </c>
      <c r="H161" s="2" t="s">
        <v>266</v>
      </c>
      <c r="I161" s="2" t="s">
        <v>8</v>
      </c>
      <c r="J161" s="71">
        <v>5.8</v>
      </c>
      <c r="K161" s="71">
        <v>6.3</v>
      </c>
      <c r="L161" s="71">
        <v>6.3</v>
      </c>
      <c r="M161" s="71">
        <v>6.9</v>
      </c>
      <c r="N161" s="71">
        <v>7.2</v>
      </c>
      <c r="O161" s="71">
        <v>7.3</v>
      </c>
      <c r="P161" s="71">
        <f t="shared" si="13"/>
        <v>9.9999999999999645E-2</v>
      </c>
      <c r="Q161" s="71">
        <v>82</v>
      </c>
      <c r="R161" s="2" t="s">
        <v>65</v>
      </c>
      <c r="S161" s="3" t="s">
        <v>13</v>
      </c>
    </row>
    <row r="162" spans="1:19" x14ac:dyDescent="0.2">
      <c r="A162" s="70" t="s">
        <v>60</v>
      </c>
      <c r="B162" s="71">
        <v>578</v>
      </c>
      <c r="C162" s="71">
        <v>458</v>
      </c>
      <c r="D162" s="71">
        <v>215</v>
      </c>
      <c r="E162" s="71">
        <v>271</v>
      </c>
      <c r="F162" s="71">
        <v>159</v>
      </c>
      <c r="G162" s="71">
        <f t="shared" si="12"/>
        <v>112</v>
      </c>
      <c r="H162" s="2" t="s">
        <v>671</v>
      </c>
      <c r="I162" s="2" t="s">
        <v>8</v>
      </c>
      <c r="J162" s="71" t="s">
        <v>60</v>
      </c>
      <c r="K162" s="71">
        <v>2.2000000000000002</v>
      </c>
      <c r="L162" s="71">
        <v>3</v>
      </c>
      <c r="M162" s="71">
        <v>6.3</v>
      </c>
      <c r="N162" s="71">
        <v>5.5</v>
      </c>
      <c r="O162" s="71">
        <v>7.3</v>
      </c>
      <c r="P162" s="71">
        <f t="shared" si="13"/>
        <v>1.7999999999999998</v>
      </c>
      <c r="Q162" s="71">
        <v>77</v>
      </c>
      <c r="R162" s="2" t="s">
        <v>672</v>
      </c>
      <c r="S162" s="3" t="s">
        <v>13</v>
      </c>
    </row>
    <row r="163" spans="1:19" x14ac:dyDescent="0.2">
      <c r="A163" s="72" t="s">
        <v>60</v>
      </c>
      <c r="B163" s="71">
        <v>276</v>
      </c>
      <c r="C163" s="71">
        <v>276</v>
      </c>
      <c r="D163" s="71">
        <v>281</v>
      </c>
      <c r="E163" s="71">
        <v>277</v>
      </c>
      <c r="F163" s="71">
        <v>159</v>
      </c>
      <c r="G163" s="71">
        <f t="shared" si="12"/>
        <v>118</v>
      </c>
      <c r="H163" s="2" t="s">
        <v>688</v>
      </c>
      <c r="I163" s="2" t="s">
        <v>8</v>
      </c>
      <c r="J163" s="73" t="s">
        <v>60</v>
      </c>
      <c r="K163" s="71">
        <v>4</v>
      </c>
      <c r="L163" s="71">
        <v>4.5</v>
      </c>
      <c r="M163" s="71">
        <v>5</v>
      </c>
      <c r="N163" s="71">
        <v>5.4</v>
      </c>
      <c r="O163" s="71">
        <v>7.3</v>
      </c>
      <c r="P163" s="71">
        <f t="shared" si="13"/>
        <v>1.8999999999999995</v>
      </c>
      <c r="Q163" s="71">
        <v>82</v>
      </c>
      <c r="R163" s="2" t="s">
        <v>61</v>
      </c>
      <c r="S163" s="3" t="s">
        <v>69</v>
      </c>
    </row>
    <row r="164" spans="1:19" x14ac:dyDescent="0.2">
      <c r="A164" s="72" t="s">
        <v>60</v>
      </c>
      <c r="B164" s="73" t="s">
        <v>60</v>
      </c>
      <c r="C164" s="73" t="s">
        <v>60</v>
      </c>
      <c r="D164" s="74">
        <v>354</v>
      </c>
      <c r="E164" s="73">
        <v>125</v>
      </c>
      <c r="F164" s="73">
        <v>163</v>
      </c>
      <c r="G164" s="71">
        <f t="shared" si="12"/>
        <v>-38</v>
      </c>
      <c r="H164" s="16" t="s">
        <v>577</v>
      </c>
      <c r="I164" s="16" t="s">
        <v>8</v>
      </c>
      <c r="J164" s="73" t="s">
        <v>60</v>
      </c>
      <c r="K164" s="73" t="s">
        <v>60</v>
      </c>
      <c r="L164" s="73" t="s">
        <v>60</v>
      </c>
      <c r="M164" s="73">
        <v>4.2</v>
      </c>
      <c r="N164" s="73">
        <v>9.9</v>
      </c>
      <c r="O164" s="73">
        <v>7.2</v>
      </c>
      <c r="P164" s="71">
        <f t="shared" si="13"/>
        <v>-2.7</v>
      </c>
      <c r="Q164" s="84">
        <v>48</v>
      </c>
      <c r="R164" s="16" t="s">
        <v>68</v>
      </c>
      <c r="S164" s="62" t="s">
        <v>158</v>
      </c>
    </row>
    <row r="165" spans="1:19" x14ac:dyDescent="0.2">
      <c r="A165" s="70">
        <v>145</v>
      </c>
      <c r="B165" s="71">
        <v>141</v>
      </c>
      <c r="C165" s="71">
        <v>123</v>
      </c>
      <c r="D165" s="71">
        <v>162</v>
      </c>
      <c r="E165" s="71">
        <v>168</v>
      </c>
      <c r="F165" s="71">
        <v>163</v>
      </c>
      <c r="G165" s="71">
        <f t="shared" si="12"/>
        <v>5</v>
      </c>
      <c r="H165" s="2" t="s">
        <v>244</v>
      </c>
      <c r="I165" s="2" t="s">
        <v>8</v>
      </c>
      <c r="J165" s="71">
        <v>6.7</v>
      </c>
      <c r="K165" s="71">
        <v>6.7</v>
      </c>
      <c r="L165" s="71">
        <v>8.6999999999999993</v>
      </c>
      <c r="M165" s="71">
        <v>8.1999999999999993</v>
      </c>
      <c r="N165" s="71">
        <v>8</v>
      </c>
      <c r="O165" s="71">
        <v>7.2</v>
      </c>
      <c r="P165" s="71">
        <f t="shared" si="13"/>
        <v>-0.79999999999999982</v>
      </c>
      <c r="Q165" s="71">
        <v>48</v>
      </c>
      <c r="R165" s="2" t="s">
        <v>245</v>
      </c>
      <c r="S165" s="3" t="s">
        <v>13</v>
      </c>
    </row>
    <row r="166" spans="1:19" x14ac:dyDescent="0.2">
      <c r="A166" s="92">
        <v>288</v>
      </c>
      <c r="B166" s="74">
        <v>314</v>
      </c>
      <c r="C166" s="74">
        <v>299</v>
      </c>
      <c r="D166" s="74">
        <v>207</v>
      </c>
      <c r="E166" s="43">
        <v>174</v>
      </c>
      <c r="F166" s="43">
        <v>163</v>
      </c>
      <c r="G166" s="71">
        <f t="shared" si="12"/>
        <v>11</v>
      </c>
      <c r="H166" s="16" t="s">
        <v>592</v>
      </c>
      <c r="I166" s="16" t="s">
        <v>8</v>
      </c>
      <c r="J166" s="73">
        <v>3.8</v>
      </c>
      <c r="K166" s="73">
        <v>3.5</v>
      </c>
      <c r="L166" s="73">
        <v>4.3</v>
      </c>
      <c r="M166" s="73">
        <v>6.6</v>
      </c>
      <c r="N166" s="43">
        <v>7.6</v>
      </c>
      <c r="O166" s="43">
        <v>7.2</v>
      </c>
      <c r="P166" s="71">
        <f t="shared" si="13"/>
        <v>-0.39999999999999947</v>
      </c>
      <c r="Q166" s="73">
        <v>70</v>
      </c>
      <c r="R166" s="16" t="s">
        <v>268</v>
      </c>
      <c r="S166" s="62" t="s">
        <v>166</v>
      </c>
    </row>
    <row r="167" spans="1:19" x14ac:dyDescent="0.2">
      <c r="A167" s="70">
        <v>133</v>
      </c>
      <c r="B167" s="71">
        <v>173</v>
      </c>
      <c r="C167" s="71">
        <v>166</v>
      </c>
      <c r="D167" s="71">
        <v>132</v>
      </c>
      <c r="E167" s="71">
        <v>179</v>
      </c>
      <c r="F167" s="71">
        <v>163</v>
      </c>
      <c r="G167" s="71">
        <f t="shared" si="12"/>
        <v>16</v>
      </c>
      <c r="H167" s="2" t="s">
        <v>593</v>
      </c>
      <c r="I167" s="2" t="s">
        <v>8</v>
      </c>
      <c r="J167" s="71">
        <v>7.1</v>
      </c>
      <c r="K167" s="71">
        <v>5.8</v>
      </c>
      <c r="L167" s="71">
        <v>7</v>
      </c>
      <c r="M167" s="71">
        <v>9.3000000000000007</v>
      </c>
      <c r="N167" s="71">
        <v>7.4</v>
      </c>
      <c r="O167" s="71">
        <v>7.2</v>
      </c>
      <c r="P167" s="71">
        <f t="shared" si="13"/>
        <v>-0.20000000000000018</v>
      </c>
      <c r="Q167" s="71">
        <v>85</v>
      </c>
      <c r="R167" s="2" t="s">
        <v>156</v>
      </c>
      <c r="S167" s="3" t="s">
        <v>13</v>
      </c>
    </row>
    <row r="168" spans="1:19" x14ac:dyDescent="0.2">
      <c r="A168" s="70">
        <v>89</v>
      </c>
      <c r="B168" s="71">
        <v>88</v>
      </c>
      <c r="C168" s="71">
        <v>109</v>
      </c>
      <c r="D168" s="71">
        <v>122</v>
      </c>
      <c r="E168" s="71">
        <v>142</v>
      </c>
      <c r="F168" s="71">
        <v>167</v>
      </c>
      <c r="G168" s="71">
        <f t="shared" si="12"/>
        <v>-25</v>
      </c>
      <c r="H168" s="2" t="s">
        <v>162</v>
      </c>
      <c r="I168" s="2" t="s">
        <v>8</v>
      </c>
      <c r="J168" s="71">
        <v>9.8000000000000007</v>
      </c>
      <c r="K168" s="71">
        <v>10</v>
      </c>
      <c r="L168" s="71">
        <v>11</v>
      </c>
      <c r="M168" s="71">
        <v>10</v>
      </c>
      <c r="N168" s="71">
        <v>9</v>
      </c>
      <c r="O168" s="71">
        <v>7.1</v>
      </c>
      <c r="P168" s="71">
        <f t="shared" si="13"/>
        <v>-1.9000000000000004</v>
      </c>
      <c r="Q168" s="71">
        <v>73</v>
      </c>
      <c r="R168" s="2" t="s">
        <v>163</v>
      </c>
      <c r="S168" s="3" t="s">
        <v>13</v>
      </c>
    </row>
    <row r="169" spans="1:19" x14ac:dyDescent="0.2">
      <c r="A169" s="92">
        <v>347</v>
      </c>
      <c r="B169" s="74">
        <v>248</v>
      </c>
      <c r="C169" s="74">
        <v>276</v>
      </c>
      <c r="D169" s="74">
        <v>244</v>
      </c>
      <c r="E169" s="43">
        <v>172</v>
      </c>
      <c r="F169" s="43">
        <v>167</v>
      </c>
      <c r="G169" s="71">
        <f t="shared" si="12"/>
        <v>5</v>
      </c>
      <c r="H169" s="16" t="s">
        <v>589</v>
      </c>
      <c r="I169" s="16" t="s">
        <v>8</v>
      </c>
      <c r="J169" s="73">
        <v>3.2</v>
      </c>
      <c r="K169" s="73">
        <v>4.3</v>
      </c>
      <c r="L169" s="73">
        <v>4.5</v>
      </c>
      <c r="M169" s="73">
        <v>5.7</v>
      </c>
      <c r="N169" s="43">
        <v>7.7</v>
      </c>
      <c r="O169" s="43">
        <v>7.1</v>
      </c>
      <c r="P169" s="71">
        <f t="shared" si="13"/>
        <v>-0.60000000000000053</v>
      </c>
      <c r="Q169" s="73">
        <v>78</v>
      </c>
      <c r="R169" s="16" t="s">
        <v>73</v>
      </c>
      <c r="S169" s="62" t="s">
        <v>13</v>
      </c>
    </row>
    <row r="170" spans="1:19" x14ac:dyDescent="0.2">
      <c r="A170" s="75">
        <v>169</v>
      </c>
      <c r="B170" s="86">
        <v>223</v>
      </c>
      <c r="C170" s="86">
        <v>211</v>
      </c>
      <c r="D170" s="86">
        <v>208</v>
      </c>
      <c r="E170" s="43">
        <v>191</v>
      </c>
      <c r="F170" s="43">
        <v>167</v>
      </c>
      <c r="G170" s="71">
        <f t="shared" si="12"/>
        <v>24</v>
      </c>
      <c r="H170" s="1" t="s">
        <v>607</v>
      </c>
      <c r="I170" s="64" t="s">
        <v>8</v>
      </c>
      <c r="J170" s="43">
        <v>5.9</v>
      </c>
      <c r="K170" s="43">
        <v>4.7</v>
      </c>
      <c r="L170" s="43">
        <v>5.7</v>
      </c>
      <c r="M170" s="43">
        <v>6.5</v>
      </c>
      <c r="N170" s="43">
        <v>7.1</v>
      </c>
      <c r="O170" s="43">
        <v>7.1</v>
      </c>
      <c r="P170" s="71">
        <f t="shared" si="13"/>
        <v>0</v>
      </c>
      <c r="Q170" s="85">
        <v>66</v>
      </c>
      <c r="R170" s="64" t="s">
        <v>601</v>
      </c>
      <c r="S170" s="65" t="s">
        <v>13</v>
      </c>
    </row>
    <row r="171" spans="1:19" x14ac:dyDescent="0.2">
      <c r="A171" s="70">
        <v>66</v>
      </c>
      <c r="B171" s="71">
        <v>38</v>
      </c>
      <c r="C171" s="71">
        <v>32</v>
      </c>
      <c r="D171" s="71">
        <v>90</v>
      </c>
      <c r="E171" s="71">
        <v>121</v>
      </c>
      <c r="F171" s="71">
        <v>170</v>
      </c>
      <c r="G171" s="71">
        <f t="shared" si="12"/>
        <v>-49</v>
      </c>
      <c r="H171" s="2" t="s">
        <v>80</v>
      </c>
      <c r="I171" s="2" t="s">
        <v>8</v>
      </c>
      <c r="J171" s="71">
        <v>11.9</v>
      </c>
      <c r="K171" s="71">
        <v>16.5</v>
      </c>
      <c r="L171" s="71">
        <v>18.2</v>
      </c>
      <c r="M171" s="71">
        <v>12.4</v>
      </c>
      <c r="N171" s="71">
        <v>10.4</v>
      </c>
      <c r="O171" s="71">
        <v>6.9</v>
      </c>
      <c r="P171" s="71">
        <f t="shared" si="13"/>
        <v>-3.5</v>
      </c>
      <c r="Q171" s="71">
        <v>84</v>
      </c>
      <c r="R171" s="2" t="s">
        <v>68</v>
      </c>
      <c r="S171" s="3" t="s">
        <v>10</v>
      </c>
    </row>
    <row r="172" spans="1:19" x14ac:dyDescent="0.2">
      <c r="A172" s="70">
        <v>152</v>
      </c>
      <c r="B172" s="71">
        <v>133</v>
      </c>
      <c r="C172" s="71">
        <v>58</v>
      </c>
      <c r="D172" s="71">
        <v>97</v>
      </c>
      <c r="E172" s="71">
        <v>81</v>
      </c>
      <c r="F172" s="71">
        <v>171</v>
      </c>
      <c r="G172" s="71">
        <f t="shared" si="12"/>
        <v>-90</v>
      </c>
      <c r="H172" s="2" t="s">
        <v>568</v>
      </c>
      <c r="I172" s="2" t="s">
        <v>8</v>
      </c>
      <c r="J172" s="71">
        <v>6.5</v>
      </c>
      <c r="K172" s="71">
        <v>7</v>
      </c>
      <c r="L172" s="71">
        <v>14.3</v>
      </c>
      <c r="M172" s="71">
        <v>11.4</v>
      </c>
      <c r="N172" s="71">
        <v>13.6</v>
      </c>
      <c r="O172" s="71">
        <v>6.8</v>
      </c>
      <c r="P172" s="71">
        <f t="shared" si="13"/>
        <v>-6.8</v>
      </c>
      <c r="Q172" s="71">
        <v>76</v>
      </c>
      <c r="R172" s="2" t="s">
        <v>228</v>
      </c>
      <c r="S172" s="3" t="s">
        <v>229</v>
      </c>
    </row>
    <row r="173" spans="1:19" x14ac:dyDescent="0.2">
      <c r="A173" s="72" t="s">
        <v>60</v>
      </c>
      <c r="B173" s="73" t="s">
        <v>60</v>
      </c>
      <c r="C173" s="73">
        <v>198</v>
      </c>
      <c r="D173" s="71">
        <v>165</v>
      </c>
      <c r="E173" s="71">
        <v>160</v>
      </c>
      <c r="F173" s="71">
        <v>171</v>
      </c>
      <c r="G173" s="71">
        <f t="shared" si="12"/>
        <v>-11</v>
      </c>
      <c r="H173" s="2" t="s">
        <v>541</v>
      </c>
      <c r="I173" s="2" t="s">
        <v>36</v>
      </c>
      <c r="J173" s="71" t="s">
        <v>60</v>
      </c>
      <c r="K173" s="73" t="s">
        <v>60</v>
      </c>
      <c r="L173" s="73">
        <v>6</v>
      </c>
      <c r="M173" s="71">
        <v>8.1</v>
      </c>
      <c r="N173" s="71">
        <v>8.1999999999999993</v>
      </c>
      <c r="O173" s="71">
        <v>6.8</v>
      </c>
      <c r="P173" s="71">
        <f t="shared" si="13"/>
        <v>-1.3999999999999995</v>
      </c>
      <c r="Q173" s="71">
        <v>52</v>
      </c>
      <c r="R173" s="2" t="s">
        <v>68</v>
      </c>
      <c r="S173" s="3" t="s">
        <v>152</v>
      </c>
    </row>
    <row r="174" spans="1:19" x14ac:dyDescent="0.2">
      <c r="A174" s="70">
        <v>124</v>
      </c>
      <c r="B174" s="71">
        <v>141</v>
      </c>
      <c r="C174" s="71">
        <v>138</v>
      </c>
      <c r="D174" s="71">
        <v>147</v>
      </c>
      <c r="E174" s="71">
        <v>184</v>
      </c>
      <c r="F174" s="71">
        <v>173</v>
      </c>
      <c r="G174" s="71">
        <f t="shared" si="12"/>
        <v>11</v>
      </c>
      <c r="H174" s="2" t="s">
        <v>241</v>
      </c>
      <c r="I174" s="2" t="s">
        <v>8</v>
      </c>
      <c r="J174" s="71">
        <v>7.5</v>
      </c>
      <c r="K174" s="71">
        <v>6.7</v>
      </c>
      <c r="L174" s="71">
        <v>8.1999999999999993</v>
      </c>
      <c r="M174" s="71">
        <v>8.8000000000000007</v>
      </c>
      <c r="N174" s="71">
        <v>7.3</v>
      </c>
      <c r="O174" s="71">
        <v>6.7</v>
      </c>
      <c r="P174" s="71">
        <f t="shared" si="13"/>
        <v>-0.59999999999999964</v>
      </c>
      <c r="Q174" s="71">
        <v>53</v>
      </c>
      <c r="R174" s="2" t="s">
        <v>108</v>
      </c>
      <c r="S174" s="3" t="s">
        <v>64</v>
      </c>
    </row>
    <row r="175" spans="1:19" x14ac:dyDescent="0.2">
      <c r="A175" s="92">
        <v>200</v>
      </c>
      <c r="B175" s="74">
        <v>232</v>
      </c>
      <c r="C175" s="71">
        <v>145</v>
      </c>
      <c r="D175" s="71">
        <v>186</v>
      </c>
      <c r="E175" s="71">
        <v>153</v>
      </c>
      <c r="F175" s="71">
        <v>174</v>
      </c>
      <c r="G175" s="71">
        <f t="shared" si="12"/>
        <v>-21</v>
      </c>
      <c r="H175" s="2" t="s">
        <v>582</v>
      </c>
      <c r="I175" s="2" t="s">
        <v>8</v>
      </c>
      <c r="J175" s="71">
        <v>5.0999999999999996</v>
      </c>
      <c r="K175" s="71">
        <v>4.5</v>
      </c>
      <c r="L175" s="71">
        <v>8</v>
      </c>
      <c r="M175" s="71">
        <v>7.2</v>
      </c>
      <c r="N175" s="71">
        <v>8.6</v>
      </c>
      <c r="O175" s="71">
        <v>6.6</v>
      </c>
      <c r="P175" s="71">
        <f t="shared" si="13"/>
        <v>-2</v>
      </c>
      <c r="Q175" s="71">
        <v>70</v>
      </c>
      <c r="R175" s="2" t="s">
        <v>61</v>
      </c>
      <c r="S175" s="3" t="s">
        <v>31</v>
      </c>
    </row>
    <row r="176" spans="1:19" x14ac:dyDescent="0.2">
      <c r="A176" s="75">
        <v>136</v>
      </c>
      <c r="B176" s="43">
        <v>139</v>
      </c>
      <c r="C176" s="43">
        <v>182</v>
      </c>
      <c r="D176" s="43">
        <v>205</v>
      </c>
      <c r="E176" s="43">
        <v>201</v>
      </c>
      <c r="F176" s="43">
        <v>174</v>
      </c>
      <c r="G176" s="43">
        <f t="shared" si="12"/>
        <v>27</v>
      </c>
      <c r="H176" s="1" t="s">
        <v>689</v>
      </c>
      <c r="I176" s="125" t="s">
        <v>8</v>
      </c>
      <c r="J176" s="43">
        <v>7</v>
      </c>
      <c r="K176" s="43">
        <v>6.8</v>
      </c>
      <c r="L176" s="43">
        <v>6.5</v>
      </c>
      <c r="M176" s="43">
        <v>6.7</v>
      </c>
      <c r="N176" s="43">
        <v>6.7</v>
      </c>
      <c r="O176" s="43">
        <v>6.6</v>
      </c>
      <c r="P176" s="43">
        <f t="shared" si="13"/>
        <v>-0.10000000000000053</v>
      </c>
      <c r="Q176" s="43">
        <v>70</v>
      </c>
      <c r="R176" s="1" t="s">
        <v>690</v>
      </c>
      <c r="S176" s="90" t="s">
        <v>240</v>
      </c>
    </row>
    <row r="177" spans="1:19" x14ac:dyDescent="0.2">
      <c r="A177" s="93">
        <v>200</v>
      </c>
      <c r="B177" s="43">
        <v>184</v>
      </c>
      <c r="C177" s="43">
        <v>198</v>
      </c>
      <c r="D177" s="86">
        <v>227</v>
      </c>
      <c r="E177" s="43">
        <v>195</v>
      </c>
      <c r="F177" s="43">
        <v>176</v>
      </c>
      <c r="G177" s="71">
        <f t="shared" si="12"/>
        <v>19</v>
      </c>
      <c r="H177" s="1" t="s">
        <v>301</v>
      </c>
      <c r="I177" s="64" t="s">
        <v>8</v>
      </c>
      <c r="J177" s="43">
        <v>5.0999999999999996</v>
      </c>
      <c r="K177" s="43">
        <v>5.5</v>
      </c>
      <c r="L177" s="43">
        <v>6</v>
      </c>
      <c r="M177" s="43">
        <v>6.1</v>
      </c>
      <c r="N177" s="43">
        <v>6.9</v>
      </c>
      <c r="O177" s="43">
        <v>6.5</v>
      </c>
      <c r="P177" s="71">
        <f t="shared" si="13"/>
        <v>-0.40000000000000036</v>
      </c>
      <c r="Q177" s="85">
        <v>73</v>
      </c>
      <c r="R177" s="64" t="s">
        <v>606</v>
      </c>
      <c r="S177" s="65" t="s">
        <v>13</v>
      </c>
    </row>
    <row r="178" spans="1:19" x14ac:dyDescent="0.2">
      <c r="A178" s="75">
        <v>162</v>
      </c>
      <c r="B178" s="43">
        <v>216</v>
      </c>
      <c r="C178" s="43">
        <v>223</v>
      </c>
      <c r="D178" s="43">
        <v>168</v>
      </c>
      <c r="E178" s="43">
        <v>201</v>
      </c>
      <c r="F178" s="43">
        <v>176</v>
      </c>
      <c r="G178" s="43">
        <f t="shared" si="12"/>
        <v>25</v>
      </c>
      <c r="H178" s="1" t="s">
        <v>546</v>
      </c>
      <c r="I178" s="125" t="s">
        <v>8</v>
      </c>
      <c r="J178" s="43">
        <v>6</v>
      </c>
      <c r="K178" s="43">
        <v>4.9000000000000004</v>
      </c>
      <c r="L178" s="43">
        <v>5.2</v>
      </c>
      <c r="M178" s="43"/>
      <c r="N178" s="43">
        <v>6.7</v>
      </c>
      <c r="O178" s="43">
        <v>6.5</v>
      </c>
      <c r="P178" s="43">
        <f t="shared" si="13"/>
        <v>-0.20000000000000018</v>
      </c>
      <c r="Q178" s="43">
        <v>78</v>
      </c>
      <c r="R178" s="1" t="s">
        <v>545</v>
      </c>
      <c r="S178" s="90" t="s">
        <v>18</v>
      </c>
    </row>
    <row r="179" spans="1:19" x14ac:dyDescent="0.2">
      <c r="A179" s="72">
        <v>185</v>
      </c>
      <c r="B179" s="73">
        <v>178</v>
      </c>
      <c r="C179" s="74">
        <v>229</v>
      </c>
      <c r="D179" s="73">
        <v>191</v>
      </c>
      <c r="E179" s="73">
        <v>195</v>
      </c>
      <c r="F179" s="73">
        <v>178</v>
      </c>
      <c r="G179" s="71">
        <f t="shared" si="12"/>
        <v>17</v>
      </c>
      <c r="H179" s="16" t="s">
        <v>293</v>
      </c>
      <c r="I179" s="16" t="s">
        <v>8</v>
      </c>
      <c r="J179" s="73">
        <v>5.5</v>
      </c>
      <c r="K179" s="73">
        <v>5.7</v>
      </c>
      <c r="L179" s="73">
        <v>5.3</v>
      </c>
      <c r="M179" s="73">
        <v>7</v>
      </c>
      <c r="N179" s="73">
        <v>6.9</v>
      </c>
      <c r="O179" s="73">
        <v>6.4</v>
      </c>
      <c r="P179" s="71">
        <f t="shared" si="13"/>
        <v>-0.5</v>
      </c>
      <c r="Q179" s="73">
        <v>60</v>
      </c>
      <c r="R179" s="16" t="s">
        <v>65</v>
      </c>
      <c r="S179" s="62" t="s">
        <v>294</v>
      </c>
    </row>
    <row r="180" spans="1:19" x14ac:dyDescent="0.2">
      <c r="A180" s="75" t="s">
        <v>60</v>
      </c>
      <c r="B180" s="43" t="s">
        <v>60</v>
      </c>
      <c r="C180" s="43" t="s">
        <v>60</v>
      </c>
      <c r="D180" s="43">
        <v>227</v>
      </c>
      <c r="E180" s="43">
        <v>225</v>
      </c>
      <c r="F180" s="43">
        <v>178</v>
      </c>
      <c r="G180" s="43">
        <f t="shared" si="12"/>
        <v>47</v>
      </c>
      <c r="H180" s="2" t="s">
        <v>676</v>
      </c>
      <c r="I180" s="124" t="s">
        <v>36</v>
      </c>
      <c r="J180" s="43" t="s">
        <v>60</v>
      </c>
      <c r="K180" s="43" t="s">
        <v>60</v>
      </c>
      <c r="L180" s="43" t="s">
        <v>60</v>
      </c>
      <c r="M180" s="43">
        <v>6.1</v>
      </c>
      <c r="N180" s="43">
        <v>6.3</v>
      </c>
      <c r="O180" s="43">
        <v>6.4</v>
      </c>
      <c r="P180" s="43">
        <f t="shared" si="13"/>
        <v>0.10000000000000053</v>
      </c>
      <c r="Q180" s="43">
        <v>47</v>
      </c>
      <c r="R180" s="124" t="s">
        <v>20</v>
      </c>
      <c r="S180" s="126" t="s">
        <v>21</v>
      </c>
    </row>
    <row r="181" spans="1:19" x14ac:dyDescent="0.2">
      <c r="A181" s="70" t="s">
        <v>60</v>
      </c>
      <c r="B181" s="71" t="s">
        <v>60</v>
      </c>
      <c r="C181" s="71" t="s">
        <v>60</v>
      </c>
      <c r="D181" s="71" t="s">
        <v>60</v>
      </c>
      <c r="E181" s="71" t="s">
        <v>60</v>
      </c>
      <c r="F181" s="71">
        <v>178</v>
      </c>
      <c r="G181" s="71" t="s">
        <v>563</v>
      </c>
      <c r="H181" s="2" t="s">
        <v>674</v>
      </c>
      <c r="I181" s="2" t="s">
        <v>8</v>
      </c>
      <c r="J181" s="71" t="s">
        <v>60</v>
      </c>
      <c r="K181" s="71" t="s">
        <v>60</v>
      </c>
      <c r="L181" s="71" t="s">
        <v>60</v>
      </c>
      <c r="M181" s="71" t="s">
        <v>60</v>
      </c>
      <c r="N181" s="71" t="s">
        <v>60</v>
      </c>
      <c r="O181" s="71">
        <v>6.4</v>
      </c>
      <c r="P181" s="71" t="s">
        <v>675</v>
      </c>
      <c r="Q181" s="71">
        <v>58</v>
      </c>
      <c r="R181" s="2" t="s">
        <v>74</v>
      </c>
      <c r="S181" s="3" t="s">
        <v>13</v>
      </c>
    </row>
    <row r="182" spans="1:19" x14ac:dyDescent="0.2">
      <c r="A182" s="75" t="s">
        <v>60</v>
      </c>
      <c r="B182" s="43" t="s">
        <v>60</v>
      </c>
      <c r="C182" s="43" t="s">
        <v>60</v>
      </c>
      <c r="D182" s="43" t="s">
        <v>60</v>
      </c>
      <c r="E182" s="43" t="s">
        <v>60</v>
      </c>
      <c r="F182" s="43">
        <v>178</v>
      </c>
      <c r="G182" s="43" t="s">
        <v>563</v>
      </c>
      <c r="H182" s="2" t="s">
        <v>677</v>
      </c>
      <c r="I182" s="124" t="s">
        <v>36</v>
      </c>
      <c r="J182" s="43" t="s">
        <v>60</v>
      </c>
      <c r="K182" s="43" t="s">
        <v>60</v>
      </c>
      <c r="L182" s="43" t="s">
        <v>60</v>
      </c>
      <c r="M182" s="43" t="s">
        <v>60</v>
      </c>
      <c r="N182" s="43" t="s">
        <v>60</v>
      </c>
      <c r="O182" s="43">
        <v>6.4</v>
      </c>
      <c r="P182" s="43" t="s">
        <v>563</v>
      </c>
      <c r="Q182" s="43">
        <v>71</v>
      </c>
      <c r="R182" s="124" t="s">
        <v>74</v>
      </c>
      <c r="S182" s="126" t="s">
        <v>13</v>
      </c>
    </row>
    <row r="183" spans="1:19" x14ac:dyDescent="0.2">
      <c r="A183" s="75" t="s">
        <v>60</v>
      </c>
      <c r="B183" s="43" t="s">
        <v>60</v>
      </c>
      <c r="C183" s="43" t="s">
        <v>60</v>
      </c>
      <c r="D183" s="43" t="s">
        <v>60</v>
      </c>
      <c r="E183" s="43" t="s">
        <v>60</v>
      </c>
      <c r="F183" s="43">
        <v>178</v>
      </c>
      <c r="G183" s="43" t="s">
        <v>563</v>
      </c>
      <c r="H183" s="2" t="s">
        <v>678</v>
      </c>
      <c r="I183" s="124" t="s">
        <v>36</v>
      </c>
      <c r="J183" s="43" t="s">
        <v>60</v>
      </c>
      <c r="K183" s="43" t="s">
        <v>60</v>
      </c>
      <c r="L183" s="43" t="s">
        <v>60</v>
      </c>
      <c r="M183" s="43" t="s">
        <v>60</v>
      </c>
      <c r="N183" s="43" t="s">
        <v>60</v>
      </c>
      <c r="O183" s="43">
        <v>6.4</v>
      </c>
      <c r="P183" s="43" t="s">
        <v>563</v>
      </c>
      <c r="Q183" s="43">
        <v>73</v>
      </c>
      <c r="R183" s="124" t="s">
        <v>74</v>
      </c>
      <c r="S183" s="126" t="s">
        <v>13</v>
      </c>
    </row>
    <row r="184" spans="1:19" x14ac:dyDescent="0.2">
      <c r="A184" s="92">
        <v>235</v>
      </c>
      <c r="B184" s="71">
        <v>199</v>
      </c>
      <c r="C184" s="71">
        <v>198</v>
      </c>
      <c r="D184" s="71">
        <v>177</v>
      </c>
      <c r="E184" s="71">
        <v>162</v>
      </c>
      <c r="F184" s="71">
        <v>184</v>
      </c>
      <c r="G184" s="71">
        <f>E184-F184</f>
        <v>-22</v>
      </c>
      <c r="H184" s="2" t="s">
        <v>318</v>
      </c>
      <c r="I184" s="2" t="s">
        <v>8</v>
      </c>
      <c r="J184" s="71">
        <v>4.5</v>
      </c>
      <c r="K184" s="71">
        <v>5.0999999999999996</v>
      </c>
      <c r="L184" s="71">
        <v>6</v>
      </c>
      <c r="M184" s="71">
        <v>7.5</v>
      </c>
      <c r="N184" s="71">
        <v>8.3000000000000007</v>
      </c>
      <c r="O184" s="71">
        <v>6.3</v>
      </c>
      <c r="P184" s="71">
        <f>O184-N184</f>
        <v>-2.0000000000000009</v>
      </c>
      <c r="Q184" s="71">
        <v>75</v>
      </c>
      <c r="R184" s="2" t="s">
        <v>385</v>
      </c>
      <c r="S184" s="3" t="s">
        <v>13</v>
      </c>
    </row>
    <row r="185" spans="1:19" x14ac:dyDescent="0.2">
      <c r="A185" s="75" t="s">
        <v>60</v>
      </c>
      <c r="B185" s="43" t="s">
        <v>60</v>
      </c>
      <c r="C185" s="43" t="s">
        <v>60</v>
      </c>
      <c r="D185" s="74">
        <v>642</v>
      </c>
      <c r="E185" s="43">
        <v>179</v>
      </c>
      <c r="F185" s="43">
        <v>184</v>
      </c>
      <c r="G185" s="71">
        <f>E185-F185</f>
        <v>-5</v>
      </c>
      <c r="H185" s="16" t="s">
        <v>594</v>
      </c>
      <c r="I185" s="16" t="s">
        <v>8</v>
      </c>
      <c r="J185" s="43" t="s">
        <v>60</v>
      </c>
      <c r="K185" s="43" t="s">
        <v>60</v>
      </c>
      <c r="L185" s="43" t="s">
        <v>60</v>
      </c>
      <c r="M185" s="73">
        <v>2.7</v>
      </c>
      <c r="N185" s="43">
        <v>7.4</v>
      </c>
      <c r="O185" s="43">
        <v>6.3</v>
      </c>
      <c r="P185" s="71">
        <f>O185-N185</f>
        <v>-1.1000000000000005</v>
      </c>
      <c r="Q185" s="73">
        <v>41</v>
      </c>
      <c r="R185" s="16" t="s">
        <v>273</v>
      </c>
      <c r="S185" s="62" t="s">
        <v>158</v>
      </c>
    </row>
    <row r="186" spans="1:19" x14ac:dyDescent="0.2">
      <c r="A186" s="93">
        <v>347</v>
      </c>
      <c r="B186" s="86">
        <v>270</v>
      </c>
      <c r="C186" s="86">
        <v>286</v>
      </c>
      <c r="D186" s="74">
        <v>396</v>
      </c>
      <c r="E186" s="43">
        <v>185</v>
      </c>
      <c r="F186" s="43">
        <v>184</v>
      </c>
      <c r="G186" s="71">
        <f>E186-F186</f>
        <v>1</v>
      </c>
      <c r="H186" s="16" t="s">
        <v>596</v>
      </c>
      <c r="I186" s="16" t="s">
        <v>8</v>
      </c>
      <c r="J186" s="43">
        <v>3.2</v>
      </c>
      <c r="K186" s="43">
        <v>4.0999999999999996</v>
      </c>
      <c r="L186" s="43">
        <v>4.4000000000000004</v>
      </c>
      <c r="M186" s="73">
        <v>3.8</v>
      </c>
      <c r="N186" s="43">
        <v>7.2</v>
      </c>
      <c r="O186" s="43">
        <v>6.3</v>
      </c>
      <c r="P186" s="71">
        <f>O186-N186</f>
        <v>-0.90000000000000036</v>
      </c>
      <c r="Q186" s="73">
        <v>57</v>
      </c>
      <c r="R186" s="16" t="s">
        <v>100</v>
      </c>
      <c r="S186" s="62" t="s">
        <v>46</v>
      </c>
    </row>
    <row r="187" spans="1:19" x14ac:dyDescent="0.2">
      <c r="A187" s="72" t="s">
        <v>60</v>
      </c>
      <c r="B187" s="73" t="s">
        <v>60</v>
      </c>
      <c r="C187" s="73" t="s">
        <v>60</v>
      </c>
      <c r="D187" s="73" t="s">
        <v>60</v>
      </c>
      <c r="E187" s="73" t="s">
        <v>60</v>
      </c>
      <c r="F187" s="71">
        <v>184</v>
      </c>
      <c r="G187" s="71" t="s">
        <v>563</v>
      </c>
      <c r="H187" s="2" t="s">
        <v>679</v>
      </c>
      <c r="I187" s="2" t="s">
        <v>8</v>
      </c>
      <c r="J187" s="73" t="s">
        <v>60</v>
      </c>
      <c r="K187" s="73" t="s">
        <v>60</v>
      </c>
      <c r="L187" s="73" t="s">
        <v>60</v>
      </c>
      <c r="M187" s="73" t="s">
        <v>60</v>
      </c>
      <c r="N187" s="73" t="s">
        <v>60</v>
      </c>
      <c r="O187" s="71">
        <v>6.3</v>
      </c>
      <c r="P187" s="71" t="s">
        <v>563</v>
      </c>
      <c r="Q187" s="71">
        <v>59</v>
      </c>
      <c r="R187" s="2" t="s">
        <v>61</v>
      </c>
      <c r="S187" s="3" t="s">
        <v>173</v>
      </c>
    </row>
    <row r="188" spans="1:19" x14ac:dyDescent="0.2">
      <c r="A188" s="70">
        <v>169</v>
      </c>
      <c r="B188" s="71">
        <v>146</v>
      </c>
      <c r="C188" s="71">
        <v>86</v>
      </c>
      <c r="D188" s="71">
        <v>94</v>
      </c>
      <c r="E188" s="71">
        <v>124</v>
      </c>
      <c r="F188" s="71">
        <v>188</v>
      </c>
      <c r="G188" s="71">
        <f t="shared" ref="G188:G194" si="14">E188-F188</f>
        <v>-64</v>
      </c>
      <c r="H188" s="2" t="s">
        <v>256</v>
      </c>
      <c r="I188" s="2" t="s">
        <v>8</v>
      </c>
      <c r="J188" s="71">
        <v>5.9</v>
      </c>
      <c r="K188" s="71">
        <v>6.5</v>
      </c>
      <c r="L188" s="71">
        <v>11.6</v>
      </c>
      <c r="M188" s="71">
        <v>11.6</v>
      </c>
      <c r="N188" s="71">
        <v>10.3</v>
      </c>
      <c r="O188" s="71">
        <v>6.2</v>
      </c>
      <c r="P188" s="71">
        <f t="shared" ref="P188:P194" si="15">O188-N188</f>
        <v>-4.1000000000000005</v>
      </c>
      <c r="Q188" s="71">
        <v>70</v>
      </c>
      <c r="R188" s="2" t="s">
        <v>257</v>
      </c>
      <c r="S188" s="3" t="s">
        <v>158</v>
      </c>
    </row>
    <row r="189" spans="1:19" x14ac:dyDescent="0.2">
      <c r="A189" s="71">
        <v>118</v>
      </c>
      <c r="B189" s="71">
        <v>169</v>
      </c>
      <c r="C189" s="71">
        <v>194</v>
      </c>
      <c r="D189" s="71">
        <v>141</v>
      </c>
      <c r="E189" s="71">
        <v>179</v>
      </c>
      <c r="F189" s="71">
        <v>188</v>
      </c>
      <c r="G189" s="71">
        <f t="shared" si="14"/>
        <v>-9</v>
      </c>
      <c r="H189" s="2" t="s">
        <v>586</v>
      </c>
      <c r="I189" s="2" t="s">
        <v>8</v>
      </c>
      <c r="J189" s="71">
        <v>7.8</v>
      </c>
      <c r="K189" s="71">
        <v>5.9</v>
      </c>
      <c r="L189" s="71">
        <v>6.2</v>
      </c>
      <c r="M189" s="71">
        <v>9</v>
      </c>
      <c r="N189" s="71">
        <v>7.4</v>
      </c>
      <c r="O189" s="71">
        <v>6.2</v>
      </c>
      <c r="P189" s="71">
        <f t="shared" si="15"/>
        <v>-1.2000000000000002</v>
      </c>
      <c r="Q189" s="71">
        <v>79</v>
      </c>
      <c r="R189" s="2" t="s">
        <v>74</v>
      </c>
      <c r="S189" s="3" t="s">
        <v>54</v>
      </c>
    </row>
    <row r="190" spans="1:19" x14ac:dyDescent="0.2">
      <c r="A190" s="43" t="s">
        <v>60</v>
      </c>
      <c r="B190" s="43" t="s">
        <v>60</v>
      </c>
      <c r="C190" s="43" t="s">
        <v>60</v>
      </c>
      <c r="D190" s="86">
        <v>281</v>
      </c>
      <c r="E190" s="43">
        <v>193</v>
      </c>
      <c r="F190" s="43">
        <v>188</v>
      </c>
      <c r="G190" s="71">
        <f t="shared" si="14"/>
        <v>5</v>
      </c>
      <c r="H190" s="1" t="s">
        <v>605</v>
      </c>
      <c r="I190" s="64" t="s">
        <v>8</v>
      </c>
      <c r="J190" s="43" t="s">
        <v>60</v>
      </c>
      <c r="K190" s="43" t="s">
        <v>60</v>
      </c>
      <c r="L190" s="43" t="s">
        <v>60</v>
      </c>
      <c r="M190" s="43">
        <v>5</v>
      </c>
      <c r="N190" s="43">
        <v>7</v>
      </c>
      <c r="O190" s="43">
        <v>6.2</v>
      </c>
      <c r="P190" s="71">
        <f t="shared" si="15"/>
        <v>-0.79999999999999982</v>
      </c>
      <c r="Q190" s="85">
        <v>65</v>
      </c>
      <c r="R190" s="64" t="s">
        <v>61</v>
      </c>
      <c r="S190" s="65" t="s">
        <v>31</v>
      </c>
    </row>
    <row r="191" spans="1:19" x14ac:dyDescent="0.2">
      <c r="A191" s="70">
        <v>149</v>
      </c>
      <c r="B191" s="71">
        <v>144</v>
      </c>
      <c r="C191" s="71">
        <v>329</v>
      </c>
      <c r="D191" s="71">
        <v>375</v>
      </c>
      <c r="E191" s="71">
        <v>230</v>
      </c>
      <c r="F191" s="71">
        <v>188</v>
      </c>
      <c r="G191" s="71">
        <f t="shared" si="14"/>
        <v>42</v>
      </c>
      <c r="H191" s="2" t="s">
        <v>246</v>
      </c>
      <c r="I191" s="2" t="s">
        <v>8</v>
      </c>
      <c r="J191" s="71">
        <v>6.6</v>
      </c>
      <c r="K191" s="71">
        <v>6.6</v>
      </c>
      <c r="L191" s="71">
        <v>4</v>
      </c>
      <c r="M191" s="71">
        <v>4</v>
      </c>
      <c r="N191" s="71">
        <v>6.2</v>
      </c>
      <c r="O191" s="71">
        <v>6.2</v>
      </c>
      <c r="P191" s="71">
        <f t="shared" si="15"/>
        <v>0</v>
      </c>
      <c r="Q191" s="71">
        <v>89</v>
      </c>
      <c r="R191" s="2" t="s">
        <v>215</v>
      </c>
      <c r="S191" s="3" t="s">
        <v>34</v>
      </c>
    </row>
    <row r="192" spans="1:19" x14ac:dyDescent="0.2">
      <c r="A192" s="73" t="s">
        <v>60</v>
      </c>
      <c r="B192" s="73" t="s">
        <v>60</v>
      </c>
      <c r="C192" s="73" t="s">
        <v>60</v>
      </c>
      <c r="D192" s="73" t="s">
        <v>60</v>
      </c>
      <c r="E192" s="71">
        <v>283</v>
      </c>
      <c r="F192" s="71">
        <v>188</v>
      </c>
      <c r="G192" s="71">
        <f t="shared" si="14"/>
        <v>95</v>
      </c>
      <c r="H192" s="2" t="s">
        <v>680</v>
      </c>
      <c r="I192" s="2" t="s">
        <v>8</v>
      </c>
      <c r="J192" s="73" t="s">
        <v>60</v>
      </c>
      <c r="K192" s="73" t="s">
        <v>60</v>
      </c>
      <c r="L192" s="73" t="s">
        <v>60</v>
      </c>
      <c r="M192" s="73" t="s">
        <v>60</v>
      </c>
      <c r="N192" s="71">
        <v>5.3</v>
      </c>
      <c r="O192" s="71">
        <v>6.2</v>
      </c>
      <c r="P192" s="71">
        <f t="shared" si="15"/>
        <v>0.90000000000000036</v>
      </c>
      <c r="Q192" s="71">
        <v>37</v>
      </c>
      <c r="R192" s="2" t="s">
        <v>681</v>
      </c>
      <c r="S192" s="3" t="s">
        <v>13</v>
      </c>
    </row>
    <row r="193" spans="1:19" x14ac:dyDescent="0.2">
      <c r="A193" s="73" t="s">
        <v>60</v>
      </c>
      <c r="B193" s="73" t="s">
        <v>60</v>
      </c>
      <c r="C193" s="73" t="s">
        <v>60</v>
      </c>
      <c r="D193" s="73" t="s">
        <v>60</v>
      </c>
      <c r="E193" s="71">
        <v>283</v>
      </c>
      <c r="F193" s="71">
        <v>188</v>
      </c>
      <c r="G193" s="71">
        <f t="shared" si="14"/>
        <v>95</v>
      </c>
      <c r="H193" s="2" t="s">
        <v>682</v>
      </c>
      <c r="I193" s="2" t="s">
        <v>8</v>
      </c>
      <c r="J193" s="73" t="s">
        <v>60</v>
      </c>
      <c r="K193" s="73" t="s">
        <v>60</v>
      </c>
      <c r="L193" s="73" t="s">
        <v>60</v>
      </c>
      <c r="M193" s="73" t="s">
        <v>60</v>
      </c>
      <c r="N193" s="71">
        <v>5.3</v>
      </c>
      <c r="O193" s="71">
        <v>6.2</v>
      </c>
      <c r="P193" s="71">
        <f t="shared" si="15"/>
        <v>0.90000000000000036</v>
      </c>
      <c r="Q193" s="71">
        <v>39</v>
      </c>
      <c r="R193" s="2" t="s">
        <v>681</v>
      </c>
      <c r="S193" s="3" t="s">
        <v>13</v>
      </c>
    </row>
    <row r="194" spans="1:19" x14ac:dyDescent="0.2">
      <c r="A194" s="73" t="s">
        <v>60</v>
      </c>
      <c r="B194" s="71">
        <v>634</v>
      </c>
      <c r="C194" s="71">
        <v>670</v>
      </c>
      <c r="D194" s="71">
        <v>367</v>
      </c>
      <c r="E194" s="71">
        <v>330</v>
      </c>
      <c r="F194" s="71">
        <v>188</v>
      </c>
      <c r="G194" s="71">
        <f t="shared" si="14"/>
        <v>142</v>
      </c>
      <c r="H194" s="2" t="s">
        <v>683</v>
      </c>
      <c r="I194" s="2" t="s">
        <v>8</v>
      </c>
      <c r="J194" s="73" t="s">
        <v>60</v>
      </c>
      <c r="K194" s="71">
        <v>2</v>
      </c>
      <c r="L194" s="71">
        <v>2.2000000000000002</v>
      </c>
      <c r="M194" s="71">
        <v>4.0999999999999996</v>
      </c>
      <c r="N194" s="71">
        <v>4.8</v>
      </c>
      <c r="O194" s="71">
        <v>6.2</v>
      </c>
      <c r="P194" s="71">
        <f t="shared" si="15"/>
        <v>1.4000000000000004</v>
      </c>
      <c r="Q194" s="71">
        <v>33</v>
      </c>
      <c r="R194" s="2" t="s">
        <v>77</v>
      </c>
      <c r="S194" s="3" t="s">
        <v>25</v>
      </c>
    </row>
    <row r="195" spans="1:19" x14ac:dyDescent="0.2">
      <c r="A195" s="73" t="s">
        <v>60</v>
      </c>
      <c r="B195" s="73" t="s">
        <v>60</v>
      </c>
      <c r="C195" s="73" t="s">
        <v>60</v>
      </c>
      <c r="D195" s="73" t="s">
        <v>60</v>
      </c>
      <c r="E195" s="73" t="s">
        <v>60</v>
      </c>
      <c r="F195" s="71">
        <v>188</v>
      </c>
      <c r="G195" s="71" t="s">
        <v>563</v>
      </c>
      <c r="H195" s="2" t="s">
        <v>684</v>
      </c>
      <c r="I195" s="2" t="s">
        <v>8</v>
      </c>
      <c r="J195" s="73" t="s">
        <v>60</v>
      </c>
      <c r="K195" s="73" t="s">
        <v>60</v>
      </c>
      <c r="L195" s="73" t="s">
        <v>60</v>
      </c>
      <c r="M195" s="73" t="s">
        <v>60</v>
      </c>
      <c r="N195" s="73" t="s">
        <v>60</v>
      </c>
      <c r="O195" s="71">
        <v>6.2</v>
      </c>
      <c r="P195" s="71" t="s">
        <v>563</v>
      </c>
      <c r="Q195" s="71">
        <v>58</v>
      </c>
      <c r="R195" s="2" t="s">
        <v>257</v>
      </c>
      <c r="S195" s="3" t="s">
        <v>158</v>
      </c>
    </row>
    <row r="196" spans="1:19" x14ac:dyDescent="0.2">
      <c r="A196" s="71">
        <v>97</v>
      </c>
      <c r="B196" s="71">
        <v>116</v>
      </c>
      <c r="C196" s="71">
        <v>150</v>
      </c>
      <c r="D196" s="71">
        <v>191</v>
      </c>
      <c r="E196" s="71">
        <v>142</v>
      </c>
      <c r="F196" s="71">
        <v>196</v>
      </c>
      <c r="G196" s="71">
        <f>E196-F196</f>
        <v>-54</v>
      </c>
      <c r="H196" s="2" t="s">
        <v>205</v>
      </c>
      <c r="I196" s="2" t="s">
        <v>8</v>
      </c>
      <c r="J196" s="71">
        <v>9.1999999999999993</v>
      </c>
      <c r="K196" s="71">
        <v>8</v>
      </c>
      <c r="L196" s="71">
        <v>7.9</v>
      </c>
      <c r="M196" s="71">
        <v>7</v>
      </c>
      <c r="N196" s="71">
        <v>9</v>
      </c>
      <c r="O196" s="71">
        <v>6.1</v>
      </c>
      <c r="P196" s="71">
        <f>O196-N196</f>
        <v>-2.9000000000000004</v>
      </c>
      <c r="Q196" s="71">
        <v>48</v>
      </c>
      <c r="R196" s="2" t="s">
        <v>206</v>
      </c>
      <c r="S196" s="3" t="s">
        <v>46</v>
      </c>
    </row>
    <row r="197" spans="1:19" x14ac:dyDescent="0.2">
      <c r="A197" s="70">
        <v>136</v>
      </c>
      <c r="B197" s="71">
        <v>127</v>
      </c>
      <c r="C197" s="71">
        <v>131</v>
      </c>
      <c r="D197" s="71">
        <v>129</v>
      </c>
      <c r="E197" s="71">
        <v>174</v>
      </c>
      <c r="F197" s="71">
        <v>196</v>
      </c>
      <c r="G197" s="71">
        <f>E197-F197</f>
        <v>-22</v>
      </c>
      <c r="H197" s="2" t="s">
        <v>219</v>
      </c>
      <c r="I197" s="2" t="s">
        <v>8</v>
      </c>
      <c r="J197" s="71">
        <v>7</v>
      </c>
      <c r="K197" s="71">
        <v>7.2</v>
      </c>
      <c r="L197" s="71">
        <v>8.5</v>
      </c>
      <c r="M197" s="71">
        <v>9.9</v>
      </c>
      <c r="N197" s="71">
        <v>7.6</v>
      </c>
      <c r="O197" s="71">
        <v>6.1</v>
      </c>
      <c r="P197" s="71">
        <f>O197-N197</f>
        <v>-1.5</v>
      </c>
      <c r="Q197" s="71">
        <v>81</v>
      </c>
      <c r="R197" s="2" t="s">
        <v>220</v>
      </c>
      <c r="S197" s="3" t="s">
        <v>54</v>
      </c>
    </row>
    <row r="198" spans="1:19" x14ac:dyDescent="0.2">
      <c r="A198" s="73" t="s">
        <v>60</v>
      </c>
      <c r="B198" s="73" t="s">
        <v>60</v>
      </c>
      <c r="C198" s="71">
        <v>179</v>
      </c>
      <c r="D198" s="71">
        <v>212</v>
      </c>
      <c r="E198" s="71">
        <v>201</v>
      </c>
      <c r="F198" s="71">
        <v>196</v>
      </c>
      <c r="G198" s="71">
        <f>E198-F198</f>
        <v>5</v>
      </c>
      <c r="H198" s="2" t="s">
        <v>685</v>
      </c>
      <c r="I198" s="2" t="s">
        <v>36</v>
      </c>
      <c r="J198" s="73" t="s">
        <v>60</v>
      </c>
      <c r="K198" s="73" t="s">
        <v>60</v>
      </c>
      <c r="L198" s="71">
        <v>6.6</v>
      </c>
      <c r="M198" s="71">
        <v>6.4</v>
      </c>
      <c r="N198" s="71">
        <v>6.7</v>
      </c>
      <c r="O198" s="71">
        <v>6.1</v>
      </c>
      <c r="P198" s="71">
        <f>O198-N198</f>
        <v>-0.60000000000000053</v>
      </c>
      <c r="Q198" s="73" t="s">
        <v>60</v>
      </c>
      <c r="R198" s="2" t="s">
        <v>257</v>
      </c>
      <c r="S198" s="3" t="s">
        <v>25</v>
      </c>
    </row>
    <row r="199" spans="1:19" x14ac:dyDescent="0.2">
      <c r="A199" s="70">
        <v>154</v>
      </c>
      <c r="B199" s="71">
        <v>113</v>
      </c>
      <c r="C199" s="71">
        <v>123</v>
      </c>
      <c r="D199" s="71">
        <v>111</v>
      </c>
      <c r="E199" s="71">
        <v>240</v>
      </c>
      <c r="F199" s="71">
        <v>196</v>
      </c>
      <c r="G199" s="71">
        <f>E199-F199</f>
        <v>44</v>
      </c>
      <c r="H199" s="2" t="s">
        <v>687</v>
      </c>
      <c r="I199" s="2" t="s">
        <v>8</v>
      </c>
      <c r="J199" s="71">
        <v>6.4</v>
      </c>
      <c r="K199" s="71">
        <v>8.1</v>
      </c>
      <c r="L199" s="71">
        <v>8.6999999999999993</v>
      </c>
      <c r="M199" s="71">
        <v>10.5</v>
      </c>
      <c r="N199" s="71">
        <v>6.1</v>
      </c>
      <c r="O199" s="71">
        <v>6.1</v>
      </c>
      <c r="P199" s="71">
        <f>O199-N199</f>
        <v>0</v>
      </c>
      <c r="Q199" s="71">
        <v>81</v>
      </c>
      <c r="R199" s="2" t="s">
        <v>591</v>
      </c>
      <c r="S199" s="3" t="s">
        <v>152</v>
      </c>
    </row>
    <row r="200" spans="1:19" ht="13.5" thickBot="1" x14ac:dyDescent="0.25">
      <c r="A200" s="188" t="s">
        <v>60</v>
      </c>
      <c r="B200" s="189" t="s">
        <v>60</v>
      </c>
      <c r="C200" s="189" t="s">
        <v>60</v>
      </c>
      <c r="D200" s="78">
        <v>466</v>
      </c>
      <c r="E200" s="78">
        <v>663</v>
      </c>
      <c r="F200" s="78">
        <v>196</v>
      </c>
      <c r="G200" s="78">
        <f>E200-F200</f>
        <v>467</v>
      </c>
      <c r="H200" s="111" t="s">
        <v>686</v>
      </c>
      <c r="I200" s="111" t="s">
        <v>8</v>
      </c>
      <c r="J200" s="189" t="s">
        <v>60</v>
      </c>
      <c r="K200" s="189" t="s">
        <v>60</v>
      </c>
      <c r="L200" s="189" t="s">
        <v>60</v>
      </c>
      <c r="M200" s="78">
        <v>3.4</v>
      </c>
      <c r="N200" s="78">
        <v>2.8</v>
      </c>
      <c r="O200" s="78">
        <v>6.1</v>
      </c>
      <c r="P200" s="78">
        <f>O200-N200</f>
        <v>3.3</v>
      </c>
      <c r="Q200" s="78">
        <v>75</v>
      </c>
      <c r="R200" s="111" t="s">
        <v>215</v>
      </c>
      <c r="S200" s="112" t="s">
        <v>34</v>
      </c>
    </row>
    <row r="236" spans="1:17" s="47" customFormat="1" x14ac:dyDescent="0.2">
      <c r="A236" s="77"/>
      <c r="B236" s="77"/>
      <c r="C236" s="77"/>
      <c r="D236" s="77"/>
      <c r="E236" s="77"/>
      <c r="F236" s="77"/>
      <c r="G236" s="77"/>
      <c r="J236" s="77"/>
      <c r="K236" s="77"/>
      <c r="L236" s="77"/>
      <c r="M236" s="77"/>
      <c r="N236" s="77"/>
      <c r="O236" s="77"/>
      <c r="P236" s="77"/>
      <c r="Q236" s="77"/>
    </row>
    <row r="277" spans="7:7" x14ac:dyDescent="0.2">
      <c r="G277" s="79"/>
    </row>
    <row r="278" spans="7:7" x14ac:dyDescent="0.2">
      <c r="G278" s="79"/>
    </row>
    <row r="279" spans="7:7" x14ac:dyDescent="0.2">
      <c r="G279" s="80"/>
    </row>
  </sheetData>
  <autoFilter ref="A1:S200">
    <sortState ref="A2:S200">
      <sortCondition ref="F1:F200"/>
    </sortState>
  </autoFilter>
  <phoneticPr fontId="3" type="noConversion"/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1"/>
  <sheetViews>
    <sheetView zoomScale="85" workbookViewId="0">
      <pane ySplit="1" topLeftCell="A2" activePane="bottomLeft" state="frozen"/>
      <selection pane="bottomLeft"/>
    </sheetView>
  </sheetViews>
  <sheetFormatPr defaultRowHeight="12.75" x14ac:dyDescent="0.2"/>
  <cols>
    <col min="1" max="4" width="8.5703125" customWidth="1"/>
    <col min="7" max="7" width="11.7109375" customWidth="1"/>
    <col min="8" max="8" width="30.42578125" customWidth="1"/>
    <col min="9" max="9" width="5" customWidth="1"/>
    <col min="10" max="16" width="10.85546875" customWidth="1"/>
    <col min="17" max="17" width="6.140625" customWidth="1"/>
    <col min="18" max="18" width="18.85546875" customWidth="1"/>
    <col min="19" max="19" width="20.5703125" customWidth="1"/>
  </cols>
  <sheetData>
    <row r="1" spans="1:19" ht="25.5" x14ac:dyDescent="0.2">
      <c r="A1" s="127" t="s">
        <v>0</v>
      </c>
      <c r="B1" s="128" t="s">
        <v>1</v>
      </c>
      <c r="C1" s="128" t="s">
        <v>339</v>
      </c>
      <c r="D1" s="128" t="s">
        <v>518</v>
      </c>
      <c r="E1" s="128" t="s">
        <v>519</v>
      </c>
      <c r="F1" s="128" t="s">
        <v>647</v>
      </c>
      <c r="G1" s="129" t="s">
        <v>326</v>
      </c>
      <c r="H1" s="48" t="s">
        <v>2</v>
      </c>
      <c r="I1" s="130" t="s">
        <v>3</v>
      </c>
      <c r="J1" s="128" t="s">
        <v>327</v>
      </c>
      <c r="K1" s="128" t="s">
        <v>328</v>
      </c>
      <c r="L1" s="128" t="s">
        <v>340</v>
      </c>
      <c r="M1" s="128" t="s">
        <v>520</v>
      </c>
      <c r="N1" s="128" t="s">
        <v>521</v>
      </c>
      <c r="O1" s="128" t="s">
        <v>646</v>
      </c>
      <c r="P1" s="128" t="s">
        <v>692</v>
      </c>
      <c r="Q1" s="131" t="s">
        <v>4</v>
      </c>
      <c r="R1" s="130" t="s">
        <v>5</v>
      </c>
      <c r="S1" s="132" t="s">
        <v>6</v>
      </c>
    </row>
    <row r="2" spans="1:19" ht="13.5" thickBot="1" x14ac:dyDescent="0.25">
      <c r="A2" s="139" t="s">
        <v>691</v>
      </c>
    </row>
    <row r="3" spans="1:19" x14ac:dyDescent="0.2">
      <c r="A3" s="68">
        <v>196</v>
      </c>
      <c r="B3" s="69">
        <v>161</v>
      </c>
      <c r="C3" s="69">
        <v>112</v>
      </c>
      <c r="D3" s="69">
        <v>130</v>
      </c>
      <c r="E3" s="69">
        <v>147</v>
      </c>
      <c r="F3" s="140">
        <v>201</v>
      </c>
      <c r="G3" s="69">
        <f t="shared" ref="G3:G26" si="0">E3-F3</f>
        <v>-54</v>
      </c>
      <c r="H3" s="46" t="s">
        <v>269</v>
      </c>
      <c r="I3" s="46" t="s">
        <v>8</v>
      </c>
      <c r="J3" s="69">
        <v>5.2</v>
      </c>
      <c r="K3" s="69">
        <v>6.2</v>
      </c>
      <c r="L3" s="69">
        <v>9.8000000000000007</v>
      </c>
      <c r="M3" s="69">
        <v>9.5</v>
      </c>
      <c r="N3" s="69">
        <v>8.9</v>
      </c>
      <c r="O3" s="69">
        <v>6</v>
      </c>
      <c r="P3" s="69">
        <f t="shared" ref="P3:P26" si="1">O3-N3</f>
        <v>-2.9000000000000004</v>
      </c>
      <c r="Q3" s="69">
        <v>59</v>
      </c>
      <c r="R3" s="46" t="s">
        <v>228</v>
      </c>
      <c r="S3" s="63" t="s">
        <v>255</v>
      </c>
    </row>
    <row r="4" spans="1:19" x14ac:dyDescent="0.2">
      <c r="A4" s="93">
        <v>488</v>
      </c>
      <c r="B4" s="86">
        <v>304</v>
      </c>
      <c r="C4" s="86">
        <v>316</v>
      </c>
      <c r="D4" s="86">
        <v>328</v>
      </c>
      <c r="E4" s="43">
        <v>185</v>
      </c>
      <c r="F4" s="123">
        <v>201</v>
      </c>
      <c r="G4" s="71">
        <f t="shared" si="0"/>
        <v>-16</v>
      </c>
      <c r="H4" s="1" t="s">
        <v>609</v>
      </c>
      <c r="I4" s="64" t="s">
        <v>8</v>
      </c>
      <c r="J4" s="43">
        <v>2.4</v>
      </c>
      <c r="K4" s="43">
        <v>3.6</v>
      </c>
      <c r="L4" s="43">
        <v>4.0999999999999996</v>
      </c>
      <c r="M4" s="43">
        <v>4.5</v>
      </c>
      <c r="N4" s="43">
        <v>7.2</v>
      </c>
      <c r="O4" s="43">
        <v>6</v>
      </c>
      <c r="P4" s="71">
        <f t="shared" si="1"/>
        <v>-1.2000000000000002</v>
      </c>
      <c r="Q4" s="85">
        <v>47</v>
      </c>
      <c r="R4" s="64" t="s">
        <v>268</v>
      </c>
      <c r="S4" s="65" t="s">
        <v>188</v>
      </c>
    </row>
    <row r="5" spans="1:19" x14ac:dyDescent="0.2">
      <c r="A5" s="93">
        <v>268</v>
      </c>
      <c r="B5" s="86">
        <v>216</v>
      </c>
      <c r="C5" s="86">
        <v>316</v>
      </c>
      <c r="D5" s="86">
        <v>281</v>
      </c>
      <c r="E5" s="43">
        <v>195</v>
      </c>
      <c r="F5" s="123">
        <v>201</v>
      </c>
      <c r="G5" s="71">
        <f t="shared" si="0"/>
        <v>-6</v>
      </c>
      <c r="H5" s="1" t="s">
        <v>604</v>
      </c>
      <c r="I5" s="64" t="s">
        <v>8</v>
      </c>
      <c r="J5" s="43">
        <v>4</v>
      </c>
      <c r="K5" s="43">
        <v>4.9000000000000004</v>
      </c>
      <c r="L5" s="43">
        <v>4.0999999999999996</v>
      </c>
      <c r="M5" s="43">
        <v>5</v>
      </c>
      <c r="N5" s="43">
        <v>6.9</v>
      </c>
      <c r="O5" s="43">
        <v>6</v>
      </c>
      <c r="P5" s="71">
        <f t="shared" si="1"/>
        <v>-0.90000000000000036</v>
      </c>
      <c r="Q5" s="85">
        <v>87</v>
      </c>
      <c r="R5" s="64" t="s">
        <v>598</v>
      </c>
      <c r="S5" s="65" t="s">
        <v>13</v>
      </c>
    </row>
    <row r="6" spans="1:19" x14ac:dyDescent="0.2">
      <c r="A6" s="70" t="s">
        <v>60</v>
      </c>
      <c r="B6" s="71" t="s">
        <v>60</v>
      </c>
      <c r="C6" s="71" t="s">
        <v>60</v>
      </c>
      <c r="D6" s="74">
        <v>215</v>
      </c>
      <c r="E6" s="71">
        <v>57</v>
      </c>
      <c r="F6" s="122">
        <v>205</v>
      </c>
      <c r="G6" s="71">
        <f t="shared" si="0"/>
        <v>-148</v>
      </c>
      <c r="H6" s="2" t="s">
        <v>564</v>
      </c>
      <c r="I6" s="2" t="s">
        <v>8</v>
      </c>
      <c r="J6" s="71" t="s">
        <v>60</v>
      </c>
      <c r="K6" s="71" t="s">
        <v>60</v>
      </c>
      <c r="L6" s="71" t="s">
        <v>60</v>
      </c>
      <c r="M6" s="71">
        <v>6.3</v>
      </c>
      <c r="N6" s="71">
        <v>16</v>
      </c>
      <c r="O6" s="71">
        <v>5.9</v>
      </c>
      <c r="P6" s="71">
        <f t="shared" si="1"/>
        <v>-10.1</v>
      </c>
      <c r="Q6" s="71">
        <v>52</v>
      </c>
      <c r="R6" s="2" t="s">
        <v>9</v>
      </c>
      <c r="S6" s="3" t="s">
        <v>18</v>
      </c>
    </row>
    <row r="7" spans="1:19" x14ac:dyDescent="0.2">
      <c r="A7" s="70" t="s">
        <v>60</v>
      </c>
      <c r="B7" s="71" t="s">
        <v>60</v>
      </c>
      <c r="C7" s="71" t="s">
        <v>60</v>
      </c>
      <c r="D7" s="71" t="s">
        <v>60</v>
      </c>
      <c r="E7" s="71">
        <v>153</v>
      </c>
      <c r="F7" s="122">
        <v>205</v>
      </c>
      <c r="G7" s="71">
        <f t="shared" si="0"/>
        <v>-52</v>
      </c>
      <c r="H7" s="2" t="s">
        <v>581</v>
      </c>
      <c r="I7" s="2" t="s">
        <v>8</v>
      </c>
      <c r="J7" s="71" t="s">
        <v>60</v>
      </c>
      <c r="K7" s="71" t="s">
        <v>60</v>
      </c>
      <c r="L7" s="71" t="s">
        <v>60</v>
      </c>
      <c r="M7" s="71" t="s">
        <v>60</v>
      </c>
      <c r="N7" s="71">
        <v>8.6</v>
      </c>
      <c r="O7" s="71">
        <v>5.9</v>
      </c>
      <c r="P7" s="71">
        <f t="shared" si="1"/>
        <v>-2.6999999999999993</v>
      </c>
      <c r="Q7" s="71">
        <v>53</v>
      </c>
      <c r="R7" s="2" t="s">
        <v>61</v>
      </c>
      <c r="S7" s="3" t="s">
        <v>31</v>
      </c>
    </row>
    <row r="8" spans="1:19" x14ac:dyDescent="0.2">
      <c r="A8" s="70">
        <v>185</v>
      </c>
      <c r="B8" s="74">
        <v>216</v>
      </c>
      <c r="C8" s="71">
        <v>138</v>
      </c>
      <c r="D8" s="71">
        <v>117</v>
      </c>
      <c r="E8" s="71">
        <v>162</v>
      </c>
      <c r="F8" s="122">
        <v>219</v>
      </c>
      <c r="G8" s="71">
        <f t="shared" si="0"/>
        <v>-57</v>
      </c>
      <c r="H8" s="2" t="s">
        <v>353</v>
      </c>
      <c r="I8" s="2" t="s">
        <v>8</v>
      </c>
      <c r="J8" s="71">
        <v>5.5</v>
      </c>
      <c r="K8" s="71">
        <v>4.9000000000000004</v>
      </c>
      <c r="L8" s="71">
        <v>8.1999999999999993</v>
      </c>
      <c r="M8" s="71">
        <v>10.3</v>
      </c>
      <c r="N8" s="71">
        <v>8.3000000000000007</v>
      </c>
      <c r="O8" s="71">
        <v>5.7</v>
      </c>
      <c r="P8" s="71">
        <f t="shared" si="1"/>
        <v>-2.6000000000000005</v>
      </c>
      <c r="Q8" s="71">
        <v>48</v>
      </c>
      <c r="R8" s="2" t="s">
        <v>73</v>
      </c>
      <c r="S8" s="3" t="s">
        <v>64</v>
      </c>
    </row>
    <row r="9" spans="1:19" x14ac:dyDescent="0.2">
      <c r="A9" s="93">
        <v>254</v>
      </c>
      <c r="B9" s="86">
        <v>205</v>
      </c>
      <c r="C9" s="86">
        <v>233</v>
      </c>
      <c r="D9" s="86">
        <v>234</v>
      </c>
      <c r="E9" s="43">
        <v>199</v>
      </c>
      <c r="F9" s="123">
        <v>219</v>
      </c>
      <c r="G9" s="71">
        <f t="shared" si="0"/>
        <v>-20</v>
      </c>
      <c r="H9" s="1" t="s">
        <v>599</v>
      </c>
      <c r="I9" s="64" t="s">
        <v>8</v>
      </c>
      <c r="J9" s="43">
        <v>4.2</v>
      </c>
      <c r="K9" s="43">
        <v>5</v>
      </c>
      <c r="L9" s="43">
        <v>5.2</v>
      </c>
      <c r="M9" s="43">
        <v>6</v>
      </c>
      <c r="N9" s="43">
        <v>6.8</v>
      </c>
      <c r="O9" s="43">
        <v>5.7</v>
      </c>
      <c r="P9" s="71">
        <f t="shared" si="1"/>
        <v>-1.0999999999999996</v>
      </c>
      <c r="Q9" s="85">
        <v>57</v>
      </c>
      <c r="R9" s="64" t="s">
        <v>9</v>
      </c>
      <c r="S9" s="65" t="s">
        <v>173</v>
      </c>
    </row>
    <row r="10" spans="1:19" x14ac:dyDescent="0.2">
      <c r="A10" s="72">
        <v>182</v>
      </c>
      <c r="B10" s="73">
        <v>161</v>
      </c>
      <c r="C10" s="74">
        <v>215</v>
      </c>
      <c r="D10" s="73">
        <v>132</v>
      </c>
      <c r="E10" s="73">
        <v>151</v>
      </c>
      <c r="F10" s="122">
        <v>228</v>
      </c>
      <c r="G10" s="71">
        <f t="shared" si="0"/>
        <v>-77</v>
      </c>
      <c r="H10" s="16" t="s">
        <v>272</v>
      </c>
      <c r="I10" s="16" t="s">
        <v>8</v>
      </c>
      <c r="J10" s="73">
        <v>5.6</v>
      </c>
      <c r="K10" s="73">
        <v>6.2</v>
      </c>
      <c r="L10" s="73">
        <v>5.6</v>
      </c>
      <c r="M10" s="73">
        <v>9.3000000000000007</v>
      </c>
      <c r="N10" s="73">
        <v>8.6999999999999993</v>
      </c>
      <c r="O10" s="73">
        <v>5.6</v>
      </c>
      <c r="P10" s="71">
        <f t="shared" si="1"/>
        <v>-3.0999999999999996</v>
      </c>
      <c r="Q10" s="73">
        <v>51</v>
      </c>
      <c r="R10" s="16" t="s">
        <v>273</v>
      </c>
      <c r="S10" s="62" t="s">
        <v>166</v>
      </c>
    </row>
    <row r="11" spans="1:19" x14ac:dyDescent="0.2">
      <c r="A11" s="70">
        <v>173</v>
      </c>
      <c r="B11" s="71">
        <v>122</v>
      </c>
      <c r="C11" s="71">
        <v>166</v>
      </c>
      <c r="D11" s="71">
        <v>191</v>
      </c>
      <c r="E11" s="71">
        <v>193</v>
      </c>
      <c r="F11" s="122">
        <v>233</v>
      </c>
      <c r="G11" s="71">
        <f t="shared" si="0"/>
        <v>-40</v>
      </c>
      <c r="H11" s="2" t="s">
        <v>212</v>
      </c>
      <c r="I11" s="2" t="s">
        <v>8</v>
      </c>
      <c r="J11" s="71">
        <v>5.8</v>
      </c>
      <c r="K11" s="71">
        <v>7.5</v>
      </c>
      <c r="L11" s="71">
        <v>7</v>
      </c>
      <c r="M11" s="71">
        <v>7</v>
      </c>
      <c r="N11" s="71">
        <v>7</v>
      </c>
      <c r="O11" s="71">
        <v>5.5</v>
      </c>
      <c r="P11" s="71">
        <f t="shared" si="1"/>
        <v>-1.5</v>
      </c>
      <c r="Q11" s="71">
        <v>76</v>
      </c>
      <c r="R11" s="2" t="s">
        <v>213</v>
      </c>
      <c r="S11" s="3" t="s">
        <v>13</v>
      </c>
    </row>
    <row r="12" spans="1:19" x14ac:dyDescent="0.2">
      <c r="A12" s="70">
        <v>128</v>
      </c>
      <c r="B12" s="71">
        <v>110</v>
      </c>
      <c r="C12" s="71">
        <v>112</v>
      </c>
      <c r="D12" s="71">
        <v>130</v>
      </c>
      <c r="E12" s="71">
        <v>100</v>
      </c>
      <c r="F12" s="122">
        <v>240</v>
      </c>
      <c r="G12" s="71">
        <f t="shared" si="0"/>
        <v>-140</v>
      </c>
      <c r="H12" s="2" t="s">
        <v>197</v>
      </c>
      <c r="I12" s="2" t="s">
        <v>8</v>
      </c>
      <c r="J12" s="71">
        <v>7.4</v>
      </c>
      <c r="K12" s="71">
        <v>8.1999999999999993</v>
      </c>
      <c r="L12" s="71">
        <v>9.8000000000000007</v>
      </c>
      <c r="M12" s="71">
        <v>9.5</v>
      </c>
      <c r="N12" s="71">
        <v>12</v>
      </c>
      <c r="O12" s="71">
        <v>5.4</v>
      </c>
      <c r="P12" s="71">
        <f t="shared" si="1"/>
        <v>-6.6</v>
      </c>
      <c r="Q12" s="71">
        <v>71</v>
      </c>
      <c r="R12" s="2" t="s">
        <v>198</v>
      </c>
      <c r="S12" s="3" t="s">
        <v>13</v>
      </c>
    </row>
    <row r="13" spans="1:19" x14ac:dyDescent="0.2">
      <c r="A13" s="70">
        <v>128</v>
      </c>
      <c r="B13" s="71">
        <v>84</v>
      </c>
      <c r="C13" s="71">
        <v>94</v>
      </c>
      <c r="D13" s="71">
        <v>82</v>
      </c>
      <c r="E13" s="71">
        <v>92</v>
      </c>
      <c r="F13" s="122">
        <v>248</v>
      </c>
      <c r="G13" s="71">
        <f t="shared" si="0"/>
        <v>-156</v>
      </c>
      <c r="H13" s="2" t="s">
        <v>153</v>
      </c>
      <c r="I13" s="2" t="s">
        <v>8</v>
      </c>
      <c r="J13" s="71">
        <v>7.4</v>
      </c>
      <c r="K13" s="71">
        <v>10.4</v>
      </c>
      <c r="L13" s="71">
        <v>11</v>
      </c>
      <c r="M13" s="71">
        <v>12.8</v>
      </c>
      <c r="N13" s="71">
        <v>12.5</v>
      </c>
      <c r="O13" s="71">
        <v>5.3</v>
      </c>
      <c r="P13" s="71">
        <f t="shared" si="1"/>
        <v>-7.2</v>
      </c>
      <c r="Q13" s="71">
        <v>93</v>
      </c>
      <c r="R13" s="2" t="s">
        <v>154</v>
      </c>
      <c r="S13" s="3" t="s">
        <v>13</v>
      </c>
    </row>
    <row r="14" spans="1:19" x14ac:dyDescent="0.2">
      <c r="A14" s="92">
        <v>219</v>
      </c>
      <c r="B14" s="71">
        <v>199</v>
      </c>
      <c r="C14" s="71">
        <v>179</v>
      </c>
      <c r="D14" s="71">
        <v>173</v>
      </c>
      <c r="E14" s="71">
        <v>179</v>
      </c>
      <c r="F14" s="122">
        <v>248</v>
      </c>
      <c r="G14" s="71">
        <f t="shared" si="0"/>
        <v>-69</v>
      </c>
      <c r="H14" s="2" t="s">
        <v>595</v>
      </c>
      <c r="I14" s="2" t="s">
        <v>8</v>
      </c>
      <c r="J14" s="71">
        <v>4.8</v>
      </c>
      <c r="K14" s="71">
        <v>5.0999999999999996</v>
      </c>
      <c r="L14" s="71">
        <v>6.6</v>
      </c>
      <c r="M14" s="71">
        <v>7.6</v>
      </c>
      <c r="N14" s="71">
        <v>7.4</v>
      </c>
      <c r="O14" s="71">
        <v>5.3</v>
      </c>
      <c r="P14" s="71">
        <f t="shared" si="1"/>
        <v>-2.1000000000000005</v>
      </c>
      <c r="Q14" s="73">
        <v>65</v>
      </c>
      <c r="R14" s="2" t="s">
        <v>370</v>
      </c>
      <c r="S14" s="3" t="s">
        <v>240</v>
      </c>
    </row>
    <row r="15" spans="1:19" x14ac:dyDescent="0.2">
      <c r="A15" s="70">
        <v>105</v>
      </c>
      <c r="B15" s="71">
        <v>78</v>
      </c>
      <c r="C15" s="71">
        <v>90</v>
      </c>
      <c r="D15" s="71">
        <v>68</v>
      </c>
      <c r="E15" s="71">
        <v>96</v>
      </c>
      <c r="F15" s="122">
        <v>262</v>
      </c>
      <c r="G15" s="71">
        <f t="shared" si="0"/>
        <v>-166</v>
      </c>
      <c r="H15" s="2" t="s">
        <v>143</v>
      </c>
      <c r="I15" s="2" t="s">
        <v>8</v>
      </c>
      <c r="J15" s="71">
        <v>8.6</v>
      </c>
      <c r="K15" s="71">
        <v>11</v>
      </c>
      <c r="L15" s="71">
        <v>11.3</v>
      </c>
      <c r="M15" s="71">
        <v>14.6</v>
      </c>
      <c r="N15" s="71">
        <v>12.2</v>
      </c>
      <c r="O15" s="71">
        <v>5.0999999999999996</v>
      </c>
      <c r="P15" s="71">
        <f t="shared" si="1"/>
        <v>-7.1</v>
      </c>
      <c r="Q15" s="71">
        <v>70</v>
      </c>
      <c r="R15" s="2" t="s">
        <v>652</v>
      </c>
      <c r="S15" s="3" t="s">
        <v>13</v>
      </c>
    </row>
    <row r="16" spans="1:19" x14ac:dyDescent="0.2">
      <c r="A16" s="75" t="s">
        <v>60</v>
      </c>
      <c r="B16" s="43" t="s">
        <v>60</v>
      </c>
      <c r="C16" s="43" t="s">
        <v>60</v>
      </c>
      <c r="D16" s="86">
        <v>827</v>
      </c>
      <c r="E16" s="43">
        <v>199</v>
      </c>
      <c r="F16" s="123">
        <v>270</v>
      </c>
      <c r="G16" s="71">
        <f t="shared" si="0"/>
        <v>-71</v>
      </c>
      <c r="H16" s="1" t="s">
        <v>602</v>
      </c>
      <c r="I16" s="64" t="s">
        <v>8</v>
      </c>
      <c r="J16" s="43" t="s">
        <v>60</v>
      </c>
      <c r="K16" s="43" t="s">
        <v>60</v>
      </c>
      <c r="L16" s="43" t="s">
        <v>60</v>
      </c>
      <c r="M16" s="43">
        <v>2.2000000000000002</v>
      </c>
      <c r="N16" s="43">
        <v>6.8</v>
      </c>
      <c r="O16" s="43">
        <v>5</v>
      </c>
      <c r="P16" s="71">
        <f t="shared" si="1"/>
        <v>-1.7999999999999998</v>
      </c>
      <c r="Q16" s="71" t="s">
        <v>60</v>
      </c>
      <c r="R16" s="64" t="s">
        <v>600</v>
      </c>
      <c r="S16" s="65" t="s">
        <v>346</v>
      </c>
    </row>
    <row r="17" spans="1:19" x14ac:dyDescent="0.2">
      <c r="A17" s="72">
        <v>173</v>
      </c>
      <c r="B17" s="74">
        <v>248</v>
      </c>
      <c r="C17" s="74">
        <v>219</v>
      </c>
      <c r="D17" s="71">
        <v>184</v>
      </c>
      <c r="E17" s="71">
        <v>177</v>
      </c>
      <c r="F17" s="122">
        <v>324</v>
      </c>
      <c r="G17" s="71">
        <f t="shared" si="0"/>
        <v>-147</v>
      </c>
      <c r="H17" s="2" t="s">
        <v>555</v>
      </c>
      <c r="I17" s="2" t="s">
        <v>8</v>
      </c>
      <c r="J17" s="71">
        <v>5.8</v>
      </c>
      <c r="K17" s="73">
        <v>4.3</v>
      </c>
      <c r="L17" s="73">
        <v>5.5</v>
      </c>
      <c r="M17" s="71">
        <v>7.3</v>
      </c>
      <c r="N17" s="71">
        <v>7.5</v>
      </c>
      <c r="O17" s="71">
        <v>4.5</v>
      </c>
      <c r="P17" s="71">
        <f t="shared" si="1"/>
        <v>-3</v>
      </c>
      <c r="Q17" s="71">
        <v>87</v>
      </c>
      <c r="R17" s="2" t="s">
        <v>30</v>
      </c>
      <c r="S17" s="3" t="s">
        <v>75</v>
      </c>
    </row>
    <row r="18" spans="1:19" x14ac:dyDescent="0.2">
      <c r="A18" s="72" t="s">
        <v>60</v>
      </c>
      <c r="B18" s="74">
        <v>960</v>
      </c>
      <c r="C18" s="74">
        <v>262</v>
      </c>
      <c r="D18" s="71">
        <v>168</v>
      </c>
      <c r="E18" s="71">
        <v>179</v>
      </c>
      <c r="F18" s="122">
        <v>338</v>
      </c>
      <c r="G18" s="71">
        <f t="shared" si="0"/>
        <v>-159</v>
      </c>
      <c r="H18" s="2" t="s">
        <v>547</v>
      </c>
      <c r="I18" s="2" t="s">
        <v>8</v>
      </c>
      <c r="J18" s="71" t="s">
        <v>60</v>
      </c>
      <c r="K18" s="73">
        <v>1.3</v>
      </c>
      <c r="L18" s="73">
        <v>4.8</v>
      </c>
      <c r="M18" s="71">
        <v>7.7</v>
      </c>
      <c r="N18" s="71">
        <v>6.9</v>
      </c>
      <c r="O18" s="71">
        <v>4.4000000000000004</v>
      </c>
      <c r="P18" s="71">
        <f t="shared" si="1"/>
        <v>-2.5</v>
      </c>
      <c r="Q18" s="71">
        <v>75</v>
      </c>
      <c r="R18" s="2" t="s">
        <v>12</v>
      </c>
      <c r="S18" s="3" t="s">
        <v>13</v>
      </c>
    </row>
    <row r="19" spans="1:19" x14ac:dyDescent="0.2">
      <c r="A19" s="70" t="s">
        <v>60</v>
      </c>
      <c r="B19" s="74">
        <v>546</v>
      </c>
      <c r="C19" s="74">
        <v>229</v>
      </c>
      <c r="D19" s="71">
        <v>196</v>
      </c>
      <c r="E19" s="71">
        <v>147</v>
      </c>
      <c r="F19" s="122">
        <v>351</v>
      </c>
      <c r="G19" s="71">
        <f t="shared" si="0"/>
        <v>-204</v>
      </c>
      <c r="H19" s="2" t="s">
        <v>579</v>
      </c>
      <c r="I19" s="2" t="s">
        <v>8</v>
      </c>
      <c r="J19" s="71" t="s">
        <v>60</v>
      </c>
      <c r="K19" s="71">
        <v>2.2999999999999998</v>
      </c>
      <c r="L19" s="71">
        <v>5.3</v>
      </c>
      <c r="M19" s="71">
        <v>6.9</v>
      </c>
      <c r="N19" s="71">
        <v>8.9</v>
      </c>
      <c r="O19" s="71">
        <v>4.3</v>
      </c>
      <c r="P19" s="71">
        <f t="shared" si="1"/>
        <v>-4.6000000000000005</v>
      </c>
      <c r="Q19" s="71">
        <v>52</v>
      </c>
      <c r="R19" s="2" t="s">
        <v>580</v>
      </c>
      <c r="S19" s="3" t="s">
        <v>158</v>
      </c>
    </row>
    <row r="20" spans="1:19" x14ac:dyDescent="0.2">
      <c r="A20" s="70" t="s">
        <v>60</v>
      </c>
      <c r="B20" s="71" t="s">
        <v>60</v>
      </c>
      <c r="C20" s="71">
        <v>128</v>
      </c>
      <c r="D20" s="71">
        <v>137</v>
      </c>
      <c r="E20" s="71">
        <v>165</v>
      </c>
      <c r="F20" s="122">
        <v>351</v>
      </c>
      <c r="G20" s="71">
        <f t="shared" si="0"/>
        <v>-186</v>
      </c>
      <c r="H20" s="2" t="s">
        <v>350</v>
      </c>
      <c r="I20" s="2" t="s">
        <v>8</v>
      </c>
      <c r="J20" s="71" t="s">
        <v>60</v>
      </c>
      <c r="K20" s="71" t="s">
        <v>60</v>
      </c>
      <c r="L20" s="71">
        <v>8.6</v>
      </c>
      <c r="M20" s="71">
        <v>9.1</v>
      </c>
      <c r="N20" s="71">
        <v>8.1999999999999993</v>
      </c>
      <c r="O20" s="71">
        <v>4.3</v>
      </c>
      <c r="P20" s="71">
        <f t="shared" si="1"/>
        <v>-3.8999999999999995</v>
      </c>
      <c r="Q20" s="71">
        <v>60</v>
      </c>
      <c r="R20" s="2" t="s">
        <v>348</v>
      </c>
      <c r="S20" s="3" t="s">
        <v>25</v>
      </c>
    </row>
    <row r="21" spans="1:19" x14ac:dyDescent="0.2">
      <c r="A21" s="70" t="s">
        <v>60</v>
      </c>
      <c r="B21" s="71" t="s">
        <v>60</v>
      </c>
      <c r="C21" s="71">
        <v>123</v>
      </c>
      <c r="D21" s="71">
        <v>137</v>
      </c>
      <c r="E21" s="71">
        <v>165</v>
      </c>
      <c r="F21" s="122">
        <v>351</v>
      </c>
      <c r="G21" s="71">
        <f t="shared" si="0"/>
        <v>-186</v>
      </c>
      <c r="H21" s="2" t="s">
        <v>347</v>
      </c>
      <c r="I21" s="2" t="s">
        <v>8</v>
      </c>
      <c r="J21" s="71" t="s">
        <v>60</v>
      </c>
      <c r="K21" s="71" t="s">
        <v>60</v>
      </c>
      <c r="L21" s="71">
        <v>8.6999999999999993</v>
      </c>
      <c r="M21" s="71">
        <v>9.1</v>
      </c>
      <c r="N21" s="71">
        <v>8.1999999999999993</v>
      </c>
      <c r="O21" s="71">
        <v>4.3</v>
      </c>
      <c r="P21" s="71">
        <f t="shared" si="1"/>
        <v>-3.8999999999999995</v>
      </c>
      <c r="Q21" s="71">
        <v>62</v>
      </c>
      <c r="R21" s="2" t="s">
        <v>348</v>
      </c>
      <c r="S21" s="3" t="s">
        <v>25</v>
      </c>
    </row>
    <row r="22" spans="1:19" x14ac:dyDescent="0.2">
      <c r="A22" s="70" t="s">
        <v>60</v>
      </c>
      <c r="B22" s="71" t="s">
        <v>60</v>
      </c>
      <c r="C22" s="71">
        <v>123</v>
      </c>
      <c r="D22" s="71">
        <v>137</v>
      </c>
      <c r="E22" s="71">
        <v>165</v>
      </c>
      <c r="F22" s="122">
        <v>351</v>
      </c>
      <c r="G22" s="71">
        <f t="shared" si="0"/>
        <v>-186</v>
      </c>
      <c r="H22" s="2" t="s">
        <v>349</v>
      </c>
      <c r="I22" s="2" t="s">
        <v>8</v>
      </c>
      <c r="J22" s="71" t="s">
        <v>60</v>
      </c>
      <c r="K22" s="71" t="s">
        <v>60</v>
      </c>
      <c r="L22" s="71">
        <v>8.6999999999999993</v>
      </c>
      <c r="M22" s="71">
        <v>9.1</v>
      </c>
      <c r="N22" s="71">
        <v>8.1999999999999993</v>
      </c>
      <c r="O22" s="71">
        <v>4.3</v>
      </c>
      <c r="P22" s="71">
        <f t="shared" si="1"/>
        <v>-3.8999999999999995</v>
      </c>
      <c r="Q22" s="71">
        <v>68</v>
      </c>
      <c r="R22" s="2" t="s">
        <v>348</v>
      </c>
      <c r="S22" s="3" t="s">
        <v>25</v>
      </c>
    </row>
    <row r="23" spans="1:19" x14ac:dyDescent="0.2">
      <c r="A23" s="70">
        <v>112</v>
      </c>
      <c r="B23" s="71">
        <v>37</v>
      </c>
      <c r="C23" s="71">
        <v>111</v>
      </c>
      <c r="D23" s="71">
        <v>160</v>
      </c>
      <c r="E23" s="71">
        <v>168</v>
      </c>
      <c r="F23" s="122">
        <v>351</v>
      </c>
      <c r="G23" s="71">
        <f t="shared" si="0"/>
        <v>-183</v>
      </c>
      <c r="H23" s="2" t="s">
        <v>78</v>
      </c>
      <c r="I23" s="2" t="s">
        <v>8</v>
      </c>
      <c r="J23" s="71">
        <v>8.1999999999999993</v>
      </c>
      <c r="K23" s="71">
        <v>17.399999999999999</v>
      </c>
      <c r="L23" s="71">
        <v>9.9</v>
      </c>
      <c r="M23" s="71">
        <v>8.3000000000000007</v>
      </c>
      <c r="N23" s="71">
        <v>8</v>
      </c>
      <c r="O23" s="71">
        <v>4.3</v>
      </c>
      <c r="P23" s="71">
        <f t="shared" si="1"/>
        <v>-3.7</v>
      </c>
      <c r="Q23" s="71">
        <v>60</v>
      </c>
      <c r="R23" s="2" t="s">
        <v>79</v>
      </c>
      <c r="S23" s="3" t="s">
        <v>10</v>
      </c>
    </row>
    <row r="24" spans="1:19" x14ac:dyDescent="0.2">
      <c r="A24" s="70" t="s">
        <v>60</v>
      </c>
      <c r="B24" s="71" t="s">
        <v>60</v>
      </c>
      <c r="C24" s="71" t="s">
        <v>60</v>
      </c>
      <c r="D24" s="71">
        <v>122</v>
      </c>
      <c r="E24" s="71">
        <v>149</v>
      </c>
      <c r="F24" s="122">
        <v>358</v>
      </c>
      <c r="G24" s="71">
        <f t="shared" si="0"/>
        <v>-209</v>
      </c>
      <c r="H24" s="2" t="s">
        <v>539</v>
      </c>
      <c r="I24" s="2" t="s">
        <v>36</v>
      </c>
      <c r="J24" s="71" t="s">
        <v>60</v>
      </c>
      <c r="K24" s="71" t="s">
        <v>60</v>
      </c>
      <c r="L24" s="71" t="s">
        <v>60</v>
      </c>
      <c r="M24" s="71">
        <v>10</v>
      </c>
      <c r="N24" s="71">
        <v>8.8000000000000007</v>
      </c>
      <c r="O24" s="71">
        <v>4.2</v>
      </c>
      <c r="P24" s="71">
        <f t="shared" si="1"/>
        <v>-4.6000000000000005</v>
      </c>
      <c r="Q24" s="71">
        <v>65</v>
      </c>
      <c r="R24" s="2" t="s">
        <v>354</v>
      </c>
      <c r="S24" s="3" t="s">
        <v>18</v>
      </c>
    </row>
    <row r="25" spans="1:19" x14ac:dyDescent="0.2">
      <c r="A25" s="70" t="s">
        <v>60</v>
      </c>
      <c r="B25" s="71" t="s">
        <v>60</v>
      </c>
      <c r="C25" s="71" t="s">
        <v>60</v>
      </c>
      <c r="D25" s="71">
        <v>117</v>
      </c>
      <c r="E25" s="71">
        <v>38</v>
      </c>
      <c r="F25" s="122">
        <v>527</v>
      </c>
      <c r="G25" s="71">
        <f t="shared" si="0"/>
        <v>-489</v>
      </c>
      <c r="H25" s="2" t="s">
        <v>524</v>
      </c>
      <c r="I25" s="2" t="s">
        <v>8</v>
      </c>
      <c r="J25" s="71" t="s">
        <v>60</v>
      </c>
      <c r="K25" s="71" t="s">
        <v>60</v>
      </c>
      <c r="L25" s="71" t="s">
        <v>60</v>
      </c>
      <c r="M25" s="71">
        <v>10.3</v>
      </c>
      <c r="N25" s="71">
        <v>21.1</v>
      </c>
      <c r="O25" s="71">
        <v>3.2</v>
      </c>
      <c r="P25" s="71">
        <f t="shared" si="1"/>
        <v>-17.900000000000002</v>
      </c>
      <c r="Q25" s="71">
        <v>48</v>
      </c>
      <c r="R25" s="2" t="s">
        <v>526</v>
      </c>
      <c r="S25" s="3" t="s">
        <v>158</v>
      </c>
    </row>
    <row r="26" spans="1:19" x14ac:dyDescent="0.2">
      <c r="A26" s="75" t="s">
        <v>60</v>
      </c>
      <c r="B26" s="43" t="s">
        <v>60</v>
      </c>
      <c r="C26" s="43" t="s">
        <v>60</v>
      </c>
      <c r="D26" s="86">
        <v>1210</v>
      </c>
      <c r="E26" s="43">
        <v>195</v>
      </c>
      <c r="F26" s="123">
        <v>688</v>
      </c>
      <c r="G26" s="71">
        <f t="shared" si="0"/>
        <v>-493</v>
      </c>
      <c r="H26" s="1" t="s">
        <v>603</v>
      </c>
      <c r="I26" s="64" t="s">
        <v>8</v>
      </c>
      <c r="J26" s="43" t="s">
        <v>60</v>
      </c>
      <c r="K26" s="43" t="s">
        <v>60</v>
      </c>
      <c r="L26" s="43" t="s">
        <v>60</v>
      </c>
      <c r="M26" s="43">
        <v>1.4</v>
      </c>
      <c r="N26" s="43">
        <v>6.9</v>
      </c>
      <c r="O26" s="43">
        <v>2.5</v>
      </c>
      <c r="P26" s="71">
        <f t="shared" si="1"/>
        <v>-4.4000000000000004</v>
      </c>
      <c r="Q26" s="85">
        <v>43</v>
      </c>
      <c r="R26" s="64" t="s">
        <v>9</v>
      </c>
      <c r="S26" s="65" t="s">
        <v>158</v>
      </c>
    </row>
    <row r="27" spans="1:19" x14ac:dyDescent="0.2">
      <c r="A27" s="70">
        <v>193</v>
      </c>
      <c r="B27" s="71">
        <v>153</v>
      </c>
      <c r="C27" s="71">
        <v>157</v>
      </c>
      <c r="D27" s="71">
        <v>121</v>
      </c>
      <c r="E27" s="71">
        <v>94</v>
      </c>
      <c r="F27" s="122" t="s">
        <v>621</v>
      </c>
      <c r="G27" s="71"/>
      <c r="H27" s="2" t="s">
        <v>357</v>
      </c>
      <c r="I27" s="2" t="s">
        <v>8</v>
      </c>
      <c r="J27" s="71">
        <v>5.3</v>
      </c>
      <c r="K27" s="71">
        <v>6.4</v>
      </c>
      <c r="L27" s="71">
        <v>7.4</v>
      </c>
      <c r="M27" s="71">
        <v>10.1</v>
      </c>
      <c r="N27" s="71">
        <v>12.3</v>
      </c>
      <c r="O27" s="71" t="s">
        <v>621</v>
      </c>
      <c r="P27" s="71"/>
      <c r="Q27" s="71">
        <v>78</v>
      </c>
      <c r="R27" s="2" t="s">
        <v>262</v>
      </c>
      <c r="S27" s="3" t="s">
        <v>13</v>
      </c>
    </row>
    <row r="28" spans="1:19" x14ac:dyDescent="0.2">
      <c r="A28" s="70">
        <v>81</v>
      </c>
      <c r="B28" s="71">
        <v>95</v>
      </c>
      <c r="C28" s="71">
        <v>120</v>
      </c>
      <c r="D28" s="71">
        <v>113</v>
      </c>
      <c r="E28" s="71">
        <v>103</v>
      </c>
      <c r="F28" s="122" t="s">
        <v>621</v>
      </c>
      <c r="G28" s="71"/>
      <c r="H28" s="2" t="s">
        <v>170</v>
      </c>
      <c r="I28" s="2" t="s">
        <v>8</v>
      </c>
      <c r="J28" s="71">
        <v>10</v>
      </c>
      <c r="K28" s="71">
        <v>9.8000000000000007</v>
      </c>
      <c r="L28" s="71">
        <v>9</v>
      </c>
      <c r="M28" s="71">
        <v>10.4</v>
      </c>
      <c r="N28" s="71">
        <v>11.9</v>
      </c>
      <c r="O28" s="71" t="s">
        <v>621</v>
      </c>
      <c r="P28" s="71"/>
      <c r="Q28" s="71">
        <v>78</v>
      </c>
      <c r="R28" s="2" t="s">
        <v>136</v>
      </c>
      <c r="S28" s="3" t="s">
        <v>34</v>
      </c>
    </row>
    <row r="29" spans="1:19" x14ac:dyDescent="0.2">
      <c r="A29" s="72" t="s">
        <v>60</v>
      </c>
      <c r="B29" s="73" t="s">
        <v>60</v>
      </c>
      <c r="C29" s="73" t="s">
        <v>60</v>
      </c>
      <c r="D29" s="71">
        <v>166</v>
      </c>
      <c r="E29" s="71">
        <v>125</v>
      </c>
      <c r="F29" s="122" t="s">
        <v>621</v>
      </c>
      <c r="G29" s="71"/>
      <c r="H29" s="2" t="s">
        <v>574</v>
      </c>
      <c r="I29" s="2" t="s">
        <v>8</v>
      </c>
      <c r="J29" s="71" t="s">
        <v>60</v>
      </c>
      <c r="K29" s="73" t="s">
        <v>60</v>
      </c>
      <c r="L29" s="73" t="s">
        <v>60</v>
      </c>
      <c r="M29" s="71">
        <v>8</v>
      </c>
      <c r="N29" s="71">
        <v>9.9</v>
      </c>
      <c r="O29" s="71" t="s">
        <v>621</v>
      </c>
      <c r="P29" s="71"/>
      <c r="Q29" s="71">
        <v>89</v>
      </c>
      <c r="R29" s="2" t="s">
        <v>543</v>
      </c>
      <c r="S29" s="3" t="s">
        <v>18</v>
      </c>
    </row>
    <row r="30" spans="1:19" x14ac:dyDescent="0.2">
      <c r="A30" s="92">
        <v>595</v>
      </c>
      <c r="B30" s="74">
        <v>401</v>
      </c>
      <c r="C30" s="71">
        <v>156</v>
      </c>
      <c r="D30" s="71">
        <v>177</v>
      </c>
      <c r="E30" s="71">
        <v>153</v>
      </c>
      <c r="F30" s="122" t="s">
        <v>621</v>
      </c>
      <c r="G30" s="71"/>
      <c r="H30" s="2" t="s">
        <v>356</v>
      </c>
      <c r="I30" s="2" t="s">
        <v>8</v>
      </c>
      <c r="J30" s="71">
        <v>2</v>
      </c>
      <c r="K30" s="71">
        <v>2.9</v>
      </c>
      <c r="L30" s="71">
        <v>7.5</v>
      </c>
      <c r="M30" s="71">
        <v>7.5</v>
      </c>
      <c r="N30" s="71">
        <v>8.6</v>
      </c>
      <c r="O30" s="71" t="s">
        <v>621</v>
      </c>
      <c r="P30" s="71"/>
      <c r="Q30" s="71">
        <v>75</v>
      </c>
      <c r="R30" s="2" t="s">
        <v>12</v>
      </c>
      <c r="S30" s="3" t="s">
        <v>34</v>
      </c>
    </row>
    <row r="31" spans="1:19" x14ac:dyDescent="0.2">
      <c r="A31" s="92">
        <v>254</v>
      </c>
      <c r="B31" s="74">
        <v>230</v>
      </c>
      <c r="C31" s="74">
        <v>219</v>
      </c>
      <c r="D31" s="71">
        <v>196</v>
      </c>
      <c r="E31" s="71">
        <v>185</v>
      </c>
      <c r="F31" s="122" t="s">
        <v>621</v>
      </c>
      <c r="G31" s="71"/>
      <c r="H31" s="2" t="s">
        <v>556</v>
      </c>
      <c r="I31" s="2" t="s">
        <v>8</v>
      </c>
      <c r="J31" s="71">
        <v>4.2</v>
      </c>
      <c r="K31" s="73">
        <v>4.5999999999999996</v>
      </c>
      <c r="L31" s="73">
        <v>5.5</v>
      </c>
      <c r="M31" s="71">
        <v>6.9</v>
      </c>
      <c r="N31" s="71">
        <v>7.2</v>
      </c>
      <c r="O31" s="71" t="s">
        <v>621</v>
      </c>
      <c r="P31" s="71"/>
      <c r="Q31" s="71">
        <v>79</v>
      </c>
      <c r="R31" s="2" t="s">
        <v>61</v>
      </c>
      <c r="S31" s="3" t="s">
        <v>145</v>
      </c>
    </row>
    <row r="32" spans="1:19" x14ac:dyDescent="0.2">
      <c r="A32" s="70">
        <v>10</v>
      </c>
      <c r="B32" s="71">
        <v>11</v>
      </c>
      <c r="C32" s="71">
        <v>11</v>
      </c>
      <c r="D32" s="71">
        <v>9</v>
      </c>
      <c r="E32" s="71">
        <v>8</v>
      </c>
      <c r="F32" s="71" t="s">
        <v>706</v>
      </c>
      <c r="G32" s="71"/>
      <c r="H32" s="2" t="s">
        <v>35</v>
      </c>
      <c r="I32" s="2" t="s">
        <v>36</v>
      </c>
      <c r="J32" s="71">
        <v>26.5</v>
      </c>
      <c r="K32" s="71">
        <v>25.3</v>
      </c>
      <c r="L32" s="71">
        <v>28.2</v>
      </c>
      <c r="M32" s="71">
        <v>36.700000000000003</v>
      </c>
      <c r="N32" s="71">
        <v>41.7</v>
      </c>
      <c r="O32" s="71">
        <v>5.2</v>
      </c>
      <c r="P32" s="71">
        <f t="shared" ref="P32" si="2">O32-N32</f>
        <v>-36.5</v>
      </c>
      <c r="Q32" s="71">
        <v>61</v>
      </c>
      <c r="R32" s="2" t="s">
        <v>37</v>
      </c>
      <c r="S32" s="3" t="s">
        <v>13</v>
      </c>
    </row>
    <row r="33" spans="1:19" x14ac:dyDescent="0.2">
      <c r="A33" s="70">
        <v>89</v>
      </c>
      <c r="B33" s="71">
        <v>88</v>
      </c>
      <c r="C33" s="71">
        <v>100</v>
      </c>
      <c r="D33" s="71">
        <v>82</v>
      </c>
      <c r="E33" s="71">
        <v>77</v>
      </c>
      <c r="F33" s="122" t="s">
        <v>658</v>
      </c>
      <c r="G33" s="71"/>
      <c r="H33" s="2" t="s">
        <v>161</v>
      </c>
      <c r="I33" s="2" t="s">
        <v>36</v>
      </c>
      <c r="J33" s="71">
        <v>9.8000000000000007</v>
      </c>
      <c r="K33" s="71">
        <v>10</v>
      </c>
      <c r="L33" s="71">
        <v>10.6</v>
      </c>
      <c r="M33" s="71">
        <v>12.8</v>
      </c>
      <c r="N33" s="71">
        <v>13.9</v>
      </c>
      <c r="O33" s="71" t="s">
        <v>658</v>
      </c>
      <c r="P33" s="71"/>
      <c r="Q33" s="71">
        <v>89</v>
      </c>
      <c r="R33" s="2" t="s">
        <v>142</v>
      </c>
      <c r="S33" s="3" t="s">
        <v>34</v>
      </c>
    </row>
    <row r="34" spans="1:19" ht="13.5" thickBot="1" x14ac:dyDescent="0.25">
      <c r="A34" s="110">
        <v>53</v>
      </c>
      <c r="B34" s="78">
        <v>61</v>
      </c>
      <c r="C34" s="78">
        <v>80</v>
      </c>
      <c r="D34" s="78">
        <v>58</v>
      </c>
      <c r="E34" s="78">
        <v>53</v>
      </c>
      <c r="F34" s="78" t="s">
        <v>673</v>
      </c>
      <c r="G34" s="78"/>
      <c r="H34" s="111" t="s">
        <v>115</v>
      </c>
      <c r="I34" s="111" t="s">
        <v>36</v>
      </c>
      <c r="J34" s="78">
        <v>13.4</v>
      </c>
      <c r="K34" s="78">
        <v>12.5</v>
      </c>
      <c r="L34" s="78">
        <v>12</v>
      </c>
      <c r="M34" s="78">
        <v>15.5</v>
      </c>
      <c r="N34" s="78">
        <v>17</v>
      </c>
      <c r="O34" s="78" t="s">
        <v>673</v>
      </c>
      <c r="P34" s="78"/>
      <c r="Q34" s="78">
        <v>96</v>
      </c>
      <c r="R34" s="111" t="s">
        <v>74</v>
      </c>
      <c r="S34" s="112" t="s">
        <v>13</v>
      </c>
    </row>
    <row r="35" spans="1:19" ht="13.5" thickBot="1" x14ac:dyDescent="0.25"/>
    <row r="36" spans="1:19" x14ac:dyDescent="0.2">
      <c r="A36" s="133" t="s">
        <v>552</v>
      </c>
      <c r="B36" s="134"/>
      <c r="C36" s="134"/>
      <c r="D36" s="134"/>
      <c r="E36" s="134"/>
      <c r="F36" s="134"/>
      <c r="G36" s="135"/>
      <c r="H36" s="135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6"/>
    </row>
    <row r="37" spans="1:19" x14ac:dyDescent="0.2">
      <c r="A37" s="49">
        <v>32</v>
      </c>
      <c r="B37" s="25">
        <v>23</v>
      </c>
      <c r="C37" s="25">
        <v>23</v>
      </c>
      <c r="D37" s="25">
        <v>22</v>
      </c>
      <c r="E37" s="25" t="s">
        <v>611</v>
      </c>
      <c r="F37" s="25"/>
      <c r="G37" s="25"/>
      <c r="H37" s="25" t="s">
        <v>53</v>
      </c>
      <c r="I37" s="25" t="s">
        <v>8</v>
      </c>
      <c r="J37" s="25">
        <v>18</v>
      </c>
      <c r="K37" s="25">
        <v>19</v>
      </c>
      <c r="L37" s="25">
        <v>20.399999999999999</v>
      </c>
      <c r="M37" s="25">
        <v>26.5</v>
      </c>
      <c r="N37" s="25"/>
      <c r="O37" s="25"/>
      <c r="P37" s="25"/>
      <c r="Q37" s="25">
        <v>87</v>
      </c>
      <c r="R37" s="25" t="s">
        <v>394</v>
      </c>
      <c r="S37" s="26" t="s">
        <v>54</v>
      </c>
    </row>
    <row r="38" spans="1:19" s="66" customFormat="1" x14ac:dyDescent="0.2">
      <c r="A38" s="22">
        <v>12</v>
      </c>
      <c r="B38" s="23">
        <v>10</v>
      </c>
      <c r="C38" s="23">
        <v>18</v>
      </c>
      <c r="D38" s="23">
        <v>23</v>
      </c>
      <c r="E38" s="23" t="s">
        <v>611</v>
      </c>
      <c r="F38" s="23"/>
      <c r="G38" s="25"/>
      <c r="H38" s="23" t="s">
        <v>32</v>
      </c>
      <c r="I38" s="23" t="s">
        <v>8</v>
      </c>
      <c r="J38" s="23">
        <v>25.5</v>
      </c>
      <c r="K38" s="23">
        <v>25.4</v>
      </c>
      <c r="L38" s="23">
        <v>26</v>
      </c>
      <c r="M38" s="23">
        <v>25</v>
      </c>
      <c r="N38" s="23" t="s">
        <v>60</v>
      </c>
      <c r="O38" s="23"/>
      <c r="P38" s="23"/>
      <c r="Q38" s="25">
        <v>94</v>
      </c>
      <c r="R38" s="23" t="s">
        <v>33</v>
      </c>
      <c r="S38" s="24" t="s">
        <v>34</v>
      </c>
    </row>
    <row r="39" spans="1:19" x14ac:dyDescent="0.2">
      <c r="A39" s="49">
        <v>39</v>
      </c>
      <c r="B39" s="25">
        <v>39</v>
      </c>
      <c r="C39" s="25">
        <v>47</v>
      </c>
      <c r="D39" s="25">
        <v>88</v>
      </c>
      <c r="E39" s="25">
        <v>201</v>
      </c>
      <c r="F39" s="25"/>
      <c r="G39" s="25"/>
      <c r="H39" s="25" t="s">
        <v>81</v>
      </c>
      <c r="I39" s="25" t="s">
        <v>8</v>
      </c>
      <c r="J39" s="25">
        <v>16</v>
      </c>
      <c r="K39" s="25">
        <v>16</v>
      </c>
      <c r="L39" s="25">
        <v>15.4</v>
      </c>
      <c r="M39" s="25">
        <v>12.5</v>
      </c>
      <c r="N39" s="25"/>
      <c r="O39" s="25"/>
      <c r="P39" s="25"/>
      <c r="Q39" s="25">
        <v>46</v>
      </c>
      <c r="R39" s="25" t="s">
        <v>50</v>
      </c>
      <c r="S39" s="26" t="s">
        <v>82</v>
      </c>
    </row>
    <row r="40" spans="1:19" x14ac:dyDescent="0.2">
      <c r="A40" s="49" t="s">
        <v>338</v>
      </c>
      <c r="B40" s="25">
        <v>139</v>
      </c>
      <c r="C40" s="25">
        <v>78</v>
      </c>
      <c r="D40" s="25">
        <v>102</v>
      </c>
      <c r="E40" s="25">
        <v>405</v>
      </c>
      <c r="F40" s="25"/>
      <c r="G40" s="25"/>
      <c r="H40" s="25" t="s">
        <v>237</v>
      </c>
      <c r="I40" s="25" t="s">
        <v>36</v>
      </c>
      <c r="J40" s="25" t="s">
        <v>344</v>
      </c>
      <c r="K40" s="25">
        <v>6.8</v>
      </c>
      <c r="L40" s="25">
        <v>12.4</v>
      </c>
      <c r="M40" s="25">
        <v>11.1</v>
      </c>
      <c r="N40" s="25">
        <v>4.0999999999999996</v>
      </c>
      <c r="O40" s="25"/>
      <c r="P40" s="25"/>
      <c r="Q40" s="25">
        <v>65</v>
      </c>
      <c r="R40" s="25" t="s">
        <v>238</v>
      </c>
      <c r="S40" s="26" t="s">
        <v>54</v>
      </c>
    </row>
    <row r="41" spans="1:19" x14ac:dyDescent="0.2">
      <c r="A41" s="49">
        <v>108</v>
      </c>
      <c r="B41" s="25">
        <v>97</v>
      </c>
      <c r="C41" s="25">
        <v>82</v>
      </c>
      <c r="D41" s="25">
        <v>102</v>
      </c>
      <c r="E41" s="25">
        <v>369</v>
      </c>
      <c r="F41" s="25"/>
      <c r="G41" s="25"/>
      <c r="H41" s="25" t="s">
        <v>610</v>
      </c>
      <c r="I41" s="25" t="s">
        <v>8</v>
      </c>
      <c r="J41" s="25">
        <v>8.4</v>
      </c>
      <c r="K41" s="25">
        <v>9.5</v>
      </c>
      <c r="L41" s="25">
        <v>11.7</v>
      </c>
      <c r="M41" s="25">
        <v>11.1</v>
      </c>
      <c r="N41" s="25">
        <v>4.4000000000000004</v>
      </c>
      <c r="O41" s="25"/>
      <c r="P41" s="25"/>
      <c r="Q41" s="25">
        <v>38</v>
      </c>
      <c r="R41" s="25" t="s">
        <v>128</v>
      </c>
      <c r="S41" s="26" t="s">
        <v>119</v>
      </c>
    </row>
    <row r="42" spans="1:19" x14ac:dyDescent="0.2">
      <c r="A42" s="49">
        <v>154</v>
      </c>
      <c r="B42" s="25">
        <v>113</v>
      </c>
      <c r="C42" s="25">
        <v>123</v>
      </c>
      <c r="D42" s="25">
        <v>111</v>
      </c>
      <c r="E42" s="25">
        <v>240</v>
      </c>
      <c r="F42" s="25"/>
      <c r="G42" s="25"/>
      <c r="H42" s="25" t="s">
        <v>202</v>
      </c>
      <c r="I42" s="25" t="s">
        <v>8</v>
      </c>
      <c r="J42" s="25">
        <v>6.4</v>
      </c>
      <c r="K42" s="25">
        <v>8.1</v>
      </c>
      <c r="L42" s="25">
        <v>8.6999999999999993</v>
      </c>
      <c r="M42" s="25">
        <v>10.5</v>
      </c>
      <c r="N42" s="25">
        <v>6.1</v>
      </c>
      <c r="O42" s="25"/>
      <c r="P42" s="25"/>
      <c r="Q42" s="25">
        <v>80</v>
      </c>
      <c r="R42" s="25" t="s">
        <v>203</v>
      </c>
      <c r="S42" s="26" t="s">
        <v>152</v>
      </c>
    </row>
    <row r="43" spans="1:19" x14ac:dyDescent="0.2">
      <c r="A43" s="49">
        <v>120</v>
      </c>
      <c r="B43" s="25">
        <v>166</v>
      </c>
      <c r="C43" s="25">
        <v>175</v>
      </c>
      <c r="D43" s="25">
        <v>141</v>
      </c>
      <c r="E43" s="25">
        <v>663</v>
      </c>
      <c r="F43" s="25"/>
      <c r="G43" s="25"/>
      <c r="H43" s="25" t="s">
        <v>280</v>
      </c>
      <c r="I43" s="25" t="s">
        <v>8</v>
      </c>
      <c r="J43" s="25">
        <v>7.7</v>
      </c>
      <c r="K43" s="25">
        <v>6</v>
      </c>
      <c r="L43" s="25">
        <v>6.7</v>
      </c>
      <c r="M43" s="25">
        <v>9</v>
      </c>
      <c r="N43" s="25">
        <v>2.9</v>
      </c>
      <c r="O43" s="25"/>
      <c r="P43" s="25"/>
      <c r="Q43" s="25">
        <v>66</v>
      </c>
      <c r="R43" s="25" t="s">
        <v>9</v>
      </c>
      <c r="S43" s="26" t="s">
        <v>64</v>
      </c>
    </row>
    <row r="44" spans="1:19" s="66" customFormat="1" x14ac:dyDescent="0.2">
      <c r="A44" s="49" t="s">
        <v>60</v>
      </c>
      <c r="B44" s="25" t="s">
        <v>60</v>
      </c>
      <c r="C44" s="25">
        <v>145</v>
      </c>
      <c r="D44" s="25">
        <v>147</v>
      </c>
      <c r="E44" s="25" t="s">
        <v>621</v>
      </c>
      <c r="F44" s="25"/>
      <c r="G44" s="25"/>
      <c r="H44" s="25" t="s">
        <v>585</v>
      </c>
      <c r="I44" s="25" t="s">
        <v>36</v>
      </c>
      <c r="J44" s="25" t="s">
        <v>60</v>
      </c>
      <c r="K44" s="25" t="s">
        <v>60</v>
      </c>
      <c r="L44" s="25">
        <v>8</v>
      </c>
      <c r="M44" s="25">
        <v>8.8000000000000007</v>
      </c>
      <c r="N44" s="25" t="s">
        <v>60</v>
      </c>
      <c r="O44" s="25"/>
      <c r="P44" s="25"/>
      <c r="Q44" s="25">
        <v>72</v>
      </c>
      <c r="R44" s="25" t="s">
        <v>354</v>
      </c>
      <c r="S44" s="26" t="s">
        <v>13</v>
      </c>
    </row>
    <row r="45" spans="1:19" s="66" customFormat="1" x14ac:dyDescent="0.2">
      <c r="A45" s="49" t="s">
        <v>60</v>
      </c>
      <c r="B45" s="25">
        <v>199</v>
      </c>
      <c r="C45" s="25">
        <v>162</v>
      </c>
      <c r="D45" s="25">
        <v>152</v>
      </c>
      <c r="E45" s="25">
        <v>352</v>
      </c>
      <c r="F45" s="25"/>
      <c r="G45" s="25"/>
      <c r="H45" s="25" t="s">
        <v>361</v>
      </c>
      <c r="I45" s="25" t="s">
        <v>8</v>
      </c>
      <c r="J45" s="25" t="s">
        <v>60</v>
      </c>
      <c r="K45" s="25">
        <v>5.0999999999999996</v>
      </c>
      <c r="L45" s="25">
        <v>7.1</v>
      </c>
      <c r="M45" s="25">
        <v>8.6</v>
      </c>
      <c r="N45" s="25">
        <v>4.5999999999999996</v>
      </c>
      <c r="O45" s="25"/>
      <c r="P45" s="25"/>
      <c r="Q45" s="25">
        <v>50</v>
      </c>
      <c r="R45" s="25" t="s">
        <v>215</v>
      </c>
      <c r="S45" s="26" t="s">
        <v>34</v>
      </c>
    </row>
    <row r="46" spans="1:19" s="66" customFormat="1" x14ac:dyDescent="0.2">
      <c r="A46" s="49">
        <v>159</v>
      </c>
      <c r="B46" s="25">
        <v>144</v>
      </c>
      <c r="C46" s="25">
        <v>115</v>
      </c>
      <c r="D46" s="25">
        <v>153</v>
      </c>
      <c r="E46" s="25">
        <v>230</v>
      </c>
      <c r="F46" s="25"/>
      <c r="G46" s="25"/>
      <c r="H46" s="25" t="s">
        <v>584</v>
      </c>
      <c r="I46" s="25" t="s">
        <v>8</v>
      </c>
      <c r="J46" s="25">
        <v>6.1</v>
      </c>
      <c r="K46" s="25">
        <v>6.6</v>
      </c>
      <c r="L46" s="25">
        <v>9.5</v>
      </c>
      <c r="M46" s="25">
        <v>8.5</v>
      </c>
      <c r="N46" s="25">
        <v>6.1</v>
      </c>
      <c r="O46" s="25"/>
      <c r="P46" s="25"/>
      <c r="Q46" s="25">
        <v>73</v>
      </c>
      <c r="R46" s="25" t="s">
        <v>30</v>
      </c>
      <c r="S46" s="26" t="s">
        <v>31</v>
      </c>
    </row>
    <row r="47" spans="1:19" s="66" customFormat="1" x14ac:dyDescent="0.2">
      <c r="A47" s="49">
        <v>152</v>
      </c>
      <c r="B47" s="25">
        <v>146</v>
      </c>
      <c r="C47" s="25">
        <v>118</v>
      </c>
      <c r="D47" s="25">
        <v>153</v>
      </c>
      <c r="E47" s="25">
        <v>283</v>
      </c>
      <c r="F47" s="25"/>
      <c r="G47" s="25"/>
      <c r="H47" s="25" t="s">
        <v>248</v>
      </c>
      <c r="I47" s="25" t="s">
        <v>36</v>
      </c>
      <c r="J47" s="25">
        <v>6.5</v>
      </c>
      <c r="K47" s="25">
        <v>6.5</v>
      </c>
      <c r="L47" s="25">
        <v>9.1999999999999993</v>
      </c>
      <c r="M47" s="25">
        <v>8.5</v>
      </c>
      <c r="N47" s="25">
        <v>5.3</v>
      </c>
      <c r="O47" s="25"/>
      <c r="P47" s="25"/>
      <c r="Q47" s="25">
        <v>71</v>
      </c>
      <c r="R47" s="25" t="s">
        <v>30</v>
      </c>
      <c r="S47" s="26" t="s">
        <v>28</v>
      </c>
    </row>
    <row r="48" spans="1:19" s="66" customFormat="1" x14ac:dyDescent="0.2">
      <c r="A48" s="49">
        <v>281</v>
      </c>
      <c r="B48" s="25">
        <v>255</v>
      </c>
      <c r="C48" s="25">
        <v>150</v>
      </c>
      <c r="D48" s="25">
        <v>162</v>
      </c>
      <c r="E48" s="25">
        <v>259</v>
      </c>
      <c r="F48" s="25"/>
      <c r="G48" s="25"/>
      <c r="H48" s="25" t="s">
        <v>355</v>
      </c>
      <c r="I48" s="25" t="s">
        <v>8</v>
      </c>
      <c r="J48" s="25">
        <v>3.9</v>
      </c>
      <c r="K48" s="25">
        <v>4.2</v>
      </c>
      <c r="L48" s="25">
        <v>7.9</v>
      </c>
      <c r="M48" s="25">
        <v>8.1999999999999993</v>
      </c>
      <c r="N48" s="25">
        <v>5.7</v>
      </c>
      <c r="O48" s="25"/>
      <c r="P48" s="25"/>
      <c r="Q48" s="25">
        <v>49</v>
      </c>
      <c r="R48" s="25" t="s">
        <v>50</v>
      </c>
      <c r="S48" s="26" t="s">
        <v>64</v>
      </c>
    </row>
    <row r="49" spans="1:19" s="66" customFormat="1" x14ac:dyDescent="0.2">
      <c r="A49" s="49" t="s">
        <v>164</v>
      </c>
      <c r="B49" s="25">
        <v>196</v>
      </c>
      <c r="C49" s="25">
        <v>198</v>
      </c>
      <c r="D49" s="25">
        <v>168</v>
      </c>
      <c r="E49" s="25">
        <v>201</v>
      </c>
      <c r="F49" s="25"/>
      <c r="G49" s="25"/>
      <c r="H49" s="25" t="s">
        <v>316</v>
      </c>
      <c r="I49" s="25" t="s">
        <v>8</v>
      </c>
      <c r="J49" s="25">
        <v>4.0999999999999996</v>
      </c>
      <c r="K49" s="25">
        <v>5.2</v>
      </c>
      <c r="L49" s="25">
        <v>6</v>
      </c>
      <c r="M49" s="25">
        <v>7.7</v>
      </c>
      <c r="N49" s="25">
        <v>6.6</v>
      </c>
      <c r="O49" s="25"/>
      <c r="P49" s="25"/>
      <c r="Q49" s="25">
        <v>79</v>
      </c>
      <c r="R49" s="25" t="s">
        <v>386</v>
      </c>
      <c r="S49" s="26" t="s">
        <v>34</v>
      </c>
    </row>
    <row r="50" spans="1:19" s="66" customFormat="1" ht="12" customHeight="1" x14ac:dyDescent="0.2">
      <c r="A50" s="49">
        <v>162</v>
      </c>
      <c r="B50" s="25">
        <v>216</v>
      </c>
      <c r="C50" s="25">
        <v>233</v>
      </c>
      <c r="D50" s="25">
        <v>168</v>
      </c>
      <c r="E50" s="25">
        <v>201</v>
      </c>
      <c r="F50" s="25"/>
      <c r="G50" s="25"/>
      <c r="H50" s="25" t="s">
        <v>546</v>
      </c>
      <c r="I50" s="25" t="s">
        <v>8</v>
      </c>
      <c r="J50" s="25">
        <v>6</v>
      </c>
      <c r="K50" s="25">
        <v>4.9000000000000004</v>
      </c>
      <c r="L50" s="25">
        <v>5.2</v>
      </c>
      <c r="M50" s="59">
        <v>7.7</v>
      </c>
      <c r="N50" s="25">
        <v>6.4</v>
      </c>
      <c r="O50" s="25"/>
      <c r="P50" s="25"/>
      <c r="Q50" s="25">
        <v>77</v>
      </c>
      <c r="R50" s="25" t="s">
        <v>545</v>
      </c>
      <c r="S50" s="26" t="s">
        <v>18</v>
      </c>
    </row>
    <row r="51" spans="1:19" s="66" customFormat="1" ht="12" customHeight="1" x14ac:dyDescent="0.2">
      <c r="A51" s="49" t="s">
        <v>60</v>
      </c>
      <c r="B51" s="25" t="s">
        <v>60</v>
      </c>
      <c r="C51" s="25" t="s">
        <v>60</v>
      </c>
      <c r="D51" s="25">
        <v>173</v>
      </c>
      <c r="E51" s="25" t="s">
        <v>621</v>
      </c>
      <c r="F51" s="25"/>
      <c r="G51" s="2"/>
      <c r="H51" s="25" t="s">
        <v>576</v>
      </c>
      <c r="I51" s="25" t="s">
        <v>8</v>
      </c>
      <c r="J51" s="25" t="s">
        <v>60</v>
      </c>
      <c r="K51" s="25" t="s">
        <v>60</v>
      </c>
      <c r="L51" s="25" t="s">
        <v>60</v>
      </c>
      <c r="M51" s="59">
        <v>7.6</v>
      </c>
      <c r="N51" s="25" t="s">
        <v>60</v>
      </c>
      <c r="O51" s="25"/>
      <c r="P51" s="25"/>
      <c r="Q51" s="25">
        <v>92</v>
      </c>
      <c r="R51" s="25" t="s">
        <v>215</v>
      </c>
      <c r="S51" s="26" t="s">
        <v>18</v>
      </c>
    </row>
    <row r="52" spans="1:19" s="66" customFormat="1" ht="12" customHeight="1" x14ac:dyDescent="0.2">
      <c r="A52" s="49">
        <v>156</v>
      </c>
      <c r="B52" s="25">
        <v>146</v>
      </c>
      <c r="C52" s="25">
        <v>153</v>
      </c>
      <c r="D52" s="25">
        <v>173</v>
      </c>
      <c r="E52" s="25" t="s">
        <v>611</v>
      </c>
      <c r="F52" s="25"/>
      <c r="G52" s="25"/>
      <c r="H52" s="25" t="s">
        <v>597</v>
      </c>
      <c r="I52" s="25" t="s">
        <v>8</v>
      </c>
      <c r="J52" s="25">
        <v>6.3</v>
      </c>
      <c r="K52" s="25">
        <v>6.5</v>
      </c>
      <c r="L52" s="25">
        <v>7.8</v>
      </c>
      <c r="M52" s="25">
        <v>7.6</v>
      </c>
      <c r="N52" s="25" t="s">
        <v>60</v>
      </c>
      <c r="O52" s="25"/>
      <c r="P52" s="25"/>
      <c r="Q52" s="25"/>
      <c r="R52" s="25" t="s">
        <v>254</v>
      </c>
      <c r="S52" s="26" t="s">
        <v>255</v>
      </c>
    </row>
    <row r="53" spans="1:19" s="66" customFormat="1" ht="12" customHeight="1" x14ac:dyDescent="0.2">
      <c r="A53" s="49">
        <v>200</v>
      </c>
      <c r="B53" s="25">
        <v>232</v>
      </c>
      <c r="C53" s="25">
        <v>211</v>
      </c>
      <c r="D53" s="25">
        <v>177</v>
      </c>
      <c r="E53" s="25">
        <v>208</v>
      </c>
      <c r="F53" s="25"/>
      <c r="G53" s="25"/>
      <c r="H53" s="25" t="s">
        <v>551</v>
      </c>
      <c r="I53" s="25" t="s">
        <v>8</v>
      </c>
      <c r="J53" s="25">
        <v>5.0999999999999996</v>
      </c>
      <c r="K53" s="25">
        <v>4.5</v>
      </c>
      <c r="L53" s="25">
        <v>5.7</v>
      </c>
      <c r="M53" s="59">
        <v>7.5</v>
      </c>
      <c r="N53" s="25">
        <v>6.6</v>
      </c>
      <c r="O53" s="25"/>
      <c r="P53" s="25"/>
      <c r="Q53" s="25">
        <v>82</v>
      </c>
      <c r="R53" s="25" t="s">
        <v>254</v>
      </c>
      <c r="S53" s="26" t="s">
        <v>13</v>
      </c>
    </row>
    <row r="54" spans="1:19" s="66" customFormat="1" ht="12" customHeight="1" x14ac:dyDescent="0.2">
      <c r="A54" s="49">
        <v>736</v>
      </c>
      <c r="B54" s="25">
        <v>804</v>
      </c>
      <c r="C54" s="25">
        <v>329</v>
      </c>
      <c r="D54" s="25">
        <v>183</v>
      </c>
      <c r="E54" s="25">
        <v>201</v>
      </c>
      <c r="F54" s="25"/>
      <c r="G54" s="25"/>
      <c r="H54" s="25" t="s">
        <v>554</v>
      </c>
      <c r="I54" s="25" t="s">
        <v>8</v>
      </c>
      <c r="J54" s="25">
        <v>1.7</v>
      </c>
      <c r="K54" s="25">
        <v>1.6</v>
      </c>
      <c r="L54" s="25">
        <v>4</v>
      </c>
      <c r="M54" s="59">
        <v>7.4</v>
      </c>
      <c r="N54" s="25">
        <v>6.7</v>
      </c>
      <c r="O54" s="25"/>
      <c r="P54" s="25"/>
      <c r="Q54" s="25">
        <v>62</v>
      </c>
      <c r="R54" s="25" t="s">
        <v>65</v>
      </c>
      <c r="S54" s="26" t="s">
        <v>18</v>
      </c>
    </row>
    <row r="55" spans="1:19" s="66" customFormat="1" ht="12" customHeight="1" x14ac:dyDescent="0.2">
      <c r="A55" s="49" t="s">
        <v>60</v>
      </c>
      <c r="B55" s="25" t="s">
        <v>60</v>
      </c>
      <c r="C55" s="25">
        <v>248</v>
      </c>
      <c r="D55" s="25">
        <v>186</v>
      </c>
      <c r="E55" s="25">
        <v>246</v>
      </c>
      <c r="F55" s="25"/>
      <c r="G55" s="25"/>
      <c r="H55" s="25" t="s">
        <v>550</v>
      </c>
      <c r="I55" s="25" t="s">
        <v>8</v>
      </c>
      <c r="J55" s="25" t="s">
        <v>60</v>
      </c>
      <c r="K55" s="25" t="s">
        <v>60</v>
      </c>
      <c r="L55" s="25">
        <v>5</v>
      </c>
      <c r="M55" s="59">
        <v>7.2</v>
      </c>
      <c r="N55" s="25">
        <v>6</v>
      </c>
      <c r="O55" s="25"/>
      <c r="P55" s="25"/>
      <c r="Q55" s="25" t="s">
        <v>338</v>
      </c>
      <c r="R55" s="25" t="s">
        <v>548</v>
      </c>
      <c r="S55" s="26" t="s">
        <v>54</v>
      </c>
    </row>
    <row r="56" spans="1:19" s="66" customFormat="1" ht="12" customHeight="1" x14ac:dyDescent="0.2">
      <c r="A56" s="49">
        <v>512</v>
      </c>
      <c r="B56" s="25">
        <v>242</v>
      </c>
      <c r="C56" s="25">
        <v>189</v>
      </c>
      <c r="D56" s="25">
        <v>186</v>
      </c>
      <c r="E56" s="25">
        <v>220</v>
      </c>
      <c r="F56" s="25"/>
      <c r="G56" s="25"/>
      <c r="H56" s="25" t="s">
        <v>583</v>
      </c>
      <c r="I56" s="25" t="s">
        <v>8</v>
      </c>
      <c r="J56" s="25">
        <v>2.2999999999999998</v>
      </c>
      <c r="K56" s="25">
        <v>4.4000000000000004</v>
      </c>
      <c r="L56" s="25">
        <v>6.4</v>
      </c>
      <c r="M56" s="25">
        <v>7.2</v>
      </c>
      <c r="N56" s="25">
        <v>6.4</v>
      </c>
      <c r="O56" s="25"/>
      <c r="P56" s="25"/>
      <c r="Q56" s="25">
        <v>73</v>
      </c>
      <c r="R56" s="25" t="s">
        <v>375</v>
      </c>
      <c r="S56" s="26" t="s">
        <v>34</v>
      </c>
    </row>
    <row r="57" spans="1:19" s="66" customFormat="1" ht="12" customHeight="1" x14ac:dyDescent="0.2">
      <c r="A57" s="49">
        <v>420</v>
      </c>
      <c r="B57" s="25">
        <v>193</v>
      </c>
      <c r="C57" s="25">
        <v>225</v>
      </c>
      <c r="D57" s="25">
        <v>186</v>
      </c>
      <c r="E57" s="25">
        <v>208</v>
      </c>
      <c r="F57" s="25"/>
      <c r="G57" s="25"/>
      <c r="H57" s="25" t="s">
        <v>312</v>
      </c>
      <c r="I57" s="25" t="s">
        <v>8</v>
      </c>
      <c r="J57" s="25">
        <v>2.7</v>
      </c>
      <c r="K57" s="25">
        <v>5.3</v>
      </c>
      <c r="L57" s="25">
        <v>5.4</v>
      </c>
      <c r="M57" s="25">
        <v>7.2</v>
      </c>
      <c r="N57" s="25">
        <v>6.6</v>
      </c>
      <c r="O57" s="25"/>
      <c r="P57" s="25"/>
      <c r="Q57" s="25">
        <v>68</v>
      </c>
      <c r="R57" s="25" t="s">
        <v>313</v>
      </c>
      <c r="S57" s="26" t="s">
        <v>311</v>
      </c>
    </row>
    <row r="58" spans="1:19" s="66" customFormat="1" ht="12" customHeight="1" x14ac:dyDescent="0.2">
      <c r="A58" s="49">
        <v>254</v>
      </c>
      <c r="B58" s="25">
        <v>205</v>
      </c>
      <c r="C58" s="25">
        <v>239</v>
      </c>
      <c r="D58" s="25">
        <v>196</v>
      </c>
      <c r="E58" s="25">
        <v>259</v>
      </c>
      <c r="F58" s="25"/>
      <c r="G58" s="25"/>
      <c r="H58" s="25" t="s">
        <v>557</v>
      </c>
      <c r="I58" s="25" t="s">
        <v>8</v>
      </c>
      <c r="J58" s="25">
        <v>4.2</v>
      </c>
      <c r="K58" s="25">
        <v>5</v>
      </c>
      <c r="L58" s="25">
        <v>5.0999999999999996</v>
      </c>
      <c r="M58" s="59">
        <v>6.9</v>
      </c>
      <c r="N58" s="25">
        <v>5.7</v>
      </c>
      <c r="O58" s="25"/>
      <c r="P58" s="25"/>
      <c r="Q58" s="25">
        <v>89</v>
      </c>
      <c r="R58" s="25" t="s">
        <v>534</v>
      </c>
      <c r="S58" s="26" t="s">
        <v>13</v>
      </c>
    </row>
    <row r="59" spans="1:19" x14ac:dyDescent="0.2">
      <c r="A59" s="49">
        <v>265</v>
      </c>
      <c r="B59" s="25">
        <v>223</v>
      </c>
      <c r="C59" s="25">
        <v>211</v>
      </c>
      <c r="D59" s="25">
        <v>196</v>
      </c>
      <c r="E59" s="25">
        <v>309</v>
      </c>
      <c r="F59" s="25"/>
      <c r="G59" s="25"/>
      <c r="H59" s="25" t="s">
        <v>558</v>
      </c>
      <c r="I59" s="25" t="s">
        <v>36</v>
      </c>
      <c r="J59" s="25">
        <v>4.0999999999999996</v>
      </c>
      <c r="K59" s="25">
        <v>4.7</v>
      </c>
      <c r="L59" s="25">
        <v>5.7</v>
      </c>
      <c r="M59" s="59">
        <v>6.9</v>
      </c>
      <c r="N59" s="25">
        <v>5</v>
      </c>
      <c r="O59" s="25"/>
      <c r="P59" s="25"/>
      <c r="Q59" s="25">
        <v>33</v>
      </c>
      <c r="R59" s="25" t="s">
        <v>61</v>
      </c>
      <c r="S59" s="26" t="s">
        <v>158</v>
      </c>
    </row>
    <row r="60" spans="1:19" x14ac:dyDescent="0.2">
      <c r="A60" s="49">
        <v>118</v>
      </c>
      <c r="B60" s="25">
        <v>146</v>
      </c>
      <c r="C60" s="25">
        <v>162</v>
      </c>
      <c r="D60" s="25">
        <v>196</v>
      </c>
      <c r="E60" s="25">
        <v>512</v>
      </c>
      <c r="F60" s="25"/>
      <c r="G60" s="25"/>
      <c r="H60" s="25" t="s">
        <v>253</v>
      </c>
      <c r="I60" s="25" t="s">
        <v>8</v>
      </c>
      <c r="J60" s="25">
        <v>7.8</v>
      </c>
      <c r="K60" s="25">
        <v>6.5</v>
      </c>
      <c r="L60" s="25">
        <v>7.1</v>
      </c>
      <c r="M60" s="25">
        <v>6.9</v>
      </c>
      <c r="N60" s="25">
        <v>3.4</v>
      </c>
      <c r="O60" s="25"/>
      <c r="P60" s="25"/>
      <c r="Q60" s="25">
        <v>49</v>
      </c>
      <c r="R60" s="25" t="s">
        <v>65</v>
      </c>
      <c r="S60" s="26" t="s">
        <v>64</v>
      </c>
    </row>
    <row r="61" spans="1:19" ht="13.5" thickBot="1" x14ac:dyDescent="0.25">
      <c r="A61" s="137">
        <v>185</v>
      </c>
      <c r="B61" s="29">
        <v>178</v>
      </c>
      <c r="C61" s="29">
        <v>299</v>
      </c>
      <c r="D61" s="29">
        <v>196</v>
      </c>
      <c r="E61" s="29">
        <v>512</v>
      </c>
      <c r="F61" s="29"/>
      <c r="G61" s="29"/>
      <c r="H61" s="29" t="s">
        <v>292</v>
      </c>
      <c r="I61" s="29" t="s">
        <v>36</v>
      </c>
      <c r="J61" s="29">
        <v>5.5</v>
      </c>
      <c r="K61" s="29">
        <v>5.7</v>
      </c>
      <c r="L61" s="29">
        <v>4.3</v>
      </c>
      <c r="M61" s="29">
        <v>6.9</v>
      </c>
      <c r="N61" s="29">
        <v>3.4</v>
      </c>
      <c r="O61" s="29"/>
      <c r="P61" s="29"/>
      <c r="Q61" s="29">
        <v>51</v>
      </c>
      <c r="R61" s="29" t="s">
        <v>61</v>
      </c>
      <c r="S61" s="138" t="s">
        <v>158</v>
      </c>
    </row>
    <row r="62" spans="1:19" x14ac:dyDescent="0.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</row>
    <row r="63" spans="1:19" x14ac:dyDescent="0.2">
      <c r="A63" s="54"/>
      <c r="B63" s="54"/>
      <c r="C63" s="54"/>
      <c r="D63" s="54"/>
      <c r="E63" s="54"/>
      <c r="F63" s="54"/>
      <c r="G63" s="55"/>
      <c r="H63" s="55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13.5" thickBot="1" x14ac:dyDescent="0.25">
      <c r="A64" s="56" t="s">
        <v>532</v>
      </c>
      <c r="B64" s="54"/>
      <c r="D64" s="54"/>
      <c r="E64" s="54"/>
      <c r="F64" s="54"/>
      <c r="G64" s="55"/>
      <c r="H64" s="55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x14ac:dyDescent="0.2">
      <c r="A65" s="18">
        <v>193</v>
      </c>
      <c r="B65" s="19">
        <v>67</v>
      </c>
      <c r="C65" s="19">
        <v>74</v>
      </c>
      <c r="D65" s="19">
        <v>520</v>
      </c>
      <c r="E65" s="19"/>
      <c r="F65" s="19"/>
      <c r="G65" s="20"/>
      <c r="H65" s="19" t="s">
        <v>122</v>
      </c>
      <c r="I65" s="19" t="s">
        <v>8</v>
      </c>
      <c r="J65" s="19">
        <v>5.3</v>
      </c>
      <c r="K65" s="19">
        <v>12.2</v>
      </c>
      <c r="L65" s="19">
        <v>12.7</v>
      </c>
      <c r="M65" s="19">
        <v>3.1</v>
      </c>
      <c r="N65" s="19"/>
      <c r="O65" s="19"/>
      <c r="P65" s="19"/>
      <c r="Q65" s="53"/>
      <c r="R65" s="19" t="s">
        <v>30</v>
      </c>
      <c r="S65" s="21" t="s">
        <v>25</v>
      </c>
    </row>
    <row r="66" spans="1:19" x14ac:dyDescent="0.2">
      <c r="A66" s="22"/>
      <c r="B66" s="23"/>
      <c r="C66" s="23">
        <v>87</v>
      </c>
      <c r="D66" s="23" t="s">
        <v>621</v>
      </c>
      <c r="E66" s="23"/>
      <c r="F66" s="23"/>
      <c r="G66" s="25"/>
      <c r="H66" s="25" t="s">
        <v>345</v>
      </c>
      <c r="I66" s="23" t="s">
        <v>36</v>
      </c>
      <c r="J66" s="23" t="s">
        <v>60</v>
      </c>
      <c r="K66" s="23" t="s">
        <v>60</v>
      </c>
      <c r="L66" s="23">
        <v>11.5</v>
      </c>
      <c r="M66" s="23" t="s">
        <v>344</v>
      </c>
      <c r="N66" s="23"/>
      <c r="O66" s="23"/>
      <c r="P66" s="23"/>
      <c r="Q66" s="50"/>
      <c r="R66" s="23" t="s">
        <v>172</v>
      </c>
      <c r="S66" s="24" t="s">
        <v>25</v>
      </c>
    </row>
    <row r="67" spans="1:19" x14ac:dyDescent="0.2">
      <c r="A67" s="22">
        <v>8</v>
      </c>
      <c r="B67" s="23">
        <v>7</v>
      </c>
      <c r="C67" s="23">
        <v>100</v>
      </c>
      <c r="D67" s="23" t="s">
        <v>621</v>
      </c>
      <c r="E67" s="23"/>
      <c r="F67" s="23"/>
      <c r="G67" s="25"/>
      <c r="H67" s="23" t="s">
        <v>23</v>
      </c>
      <c r="I67" s="23" t="s">
        <v>8</v>
      </c>
      <c r="J67" s="23">
        <v>30</v>
      </c>
      <c r="K67" s="23">
        <v>30</v>
      </c>
      <c r="L67" s="23">
        <v>10.6</v>
      </c>
      <c r="M67" s="23">
        <v>3</v>
      </c>
      <c r="N67" s="23"/>
      <c r="O67" s="23"/>
      <c r="P67" s="23"/>
      <c r="Q67" s="50"/>
      <c r="R67" s="23" t="s">
        <v>24</v>
      </c>
      <c r="S67" s="24" t="s">
        <v>25</v>
      </c>
    </row>
    <row r="68" spans="1:19" x14ac:dyDescent="0.2">
      <c r="A68" s="22">
        <v>75</v>
      </c>
      <c r="B68" s="23">
        <v>98</v>
      </c>
      <c r="C68" s="23">
        <v>114</v>
      </c>
      <c r="D68" s="23">
        <v>319</v>
      </c>
      <c r="E68" s="23"/>
      <c r="F68" s="23"/>
      <c r="G68" s="25"/>
      <c r="H68" s="25" t="s">
        <v>174</v>
      </c>
      <c r="I68" s="23" t="s">
        <v>8</v>
      </c>
      <c r="J68" s="23">
        <v>10.5</v>
      </c>
      <c r="K68" s="23">
        <v>9.3000000000000007</v>
      </c>
      <c r="L68" s="23">
        <v>9.6999999999999993</v>
      </c>
      <c r="M68" s="23">
        <v>4.7</v>
      </c>
      <c r="N68" s="23"/>
      <c r="O68" s="23"/>
      <c r="P68" s="23"/>
      <c r="Q68" s="50"/>
      <c r="R68" s="23" t="s">
        <v>73</v>
      </c>
      <c r="S68" s="24" t="s">
        <v>72</v>
      </c>
    </row>
    <row r="69" spans="1:19" x14ac:dyDescent="0.2">
      <c r="A69" s="22">
        <v>88</v>
      </c>
      <c r="B69" s="23">
        <v>110</v>
      </c>
      <c r="C69" s="23">
        <v>123</v>
      </c>
      <c r="D69" s="23">
        <v>227</v>
      </c>
      <c r="E69" s="23"/>
      <c r="F69" s="23"/>
      <c r="G69" s="25"/>
      <c r="H69" s="25" t="s">
        <v>192</v>
      </c>
      <c r="I69" s="23" t="s">
        <v>8</v>
      </c>
      <c r="J69" s="23">
        <v>9.9</v>
      </c>
      <c r="K69" s="23">
        <v>8.1999999999999993</v>
      </c>
      <c r="L69" s="23">
        <v>8.6999999999999993</v>
      </c>
      <c r="M69" s="23">
        <v>6.1</v>
      </c>
      <c r="N69" s="23"/>
      <c r="O69" s="23"/>
      <c r="P69" s="23"/>
      <c r="Q69" s="50"/>
      <c r="R69" s="23" t="s">
        <v>193</v>
      </c>
      <c r="S69" s="24" t="s">
        <v>64</v>
      </c>
    </row>
    <row r="70" spans="1:19" x14ac:dyDescent="0.2">
      <c r="A70" s="22">
        <v>36</v>
      </c>
      <c r="B70" s="23">
        <v>104</v>
      </c>
      <c r="C70" s="23">
        <v>131</v>
      </c>
      <c r="D70" s="23">
        <v>208</v>
      </c>
      <c r="E70" s="23"/>
      <c r="F70" s="23"/>
      <c r="G70" s="25"/>
      <c r="H70" s="25" t="s">
        <v>183</v>
      </c>
      <c r="I70" s="23" t="s">
        <v>8</v>
      </c>
      <c r="J70" s="23">
        <v>16.8</v>
      </c>
      <c r="K70" s="23">
        <v>8.8000000000000007</v>
      </c>
      <c r="L70" s="23">
        <v>8.5</v>
      </c>
      <c r="M70" s="23">
        <v>6.5</v>
      </c>
      <c r="N70" s="23"/>
      <c r="O70" s="23"/>
      <c r="P70" s="23"/>
      <c r="Q70" s="50"/>
      <c r="R70" s="23" t="s">
        <v>184</v>
      </c>
      <c r="S70" s="24" t="s">
        <v>64</v>
      </c>
    </row>
    <row r="71" spans="1:19" x14ac:dyDescent="0.2">
      <c r="A71" s="22">
        <v>42</v>
      </c>
      <c r="B71" s="23">
        <v>133</v>
      </c>
      <c r="C71" s="23">
        <v>131</v>
      </c>
      <c r="D71" s="23">
        <v>295</v>
      </c>
      <c r="E71" s="23"/>
      <c r="F71" s="23"/>
      <c r="G71" s="25"/>
      <c r="H71" s="25" t="s">
        <v>233</v>
      </c>
      <c r="I71" s="23" t="s">
        <v>8</v>
      </c>
      <c r="J71" s="23">
        <v>15.8</v>
      </c>
      <c r="K71" s="23">
        <v>7</v>
      </c>
      <c r="L71" s="23">
        <v>8.5</v>
      </c>
      <c r="M71" s="23">
        <v>4.9000000000000004</v>
      </c>
      <c r="N71" s="23"/>
      <c r="O71" s="23"/>
      <c r="P71" s="23"/>
      <c r="Q71" s="50"/>
      <c r="R71" s="23" t="s">
        <v>30</v>
      </c>
      <c r="S71" s="24" t="s">
        <v>46</v>
      </c>
    </row>
    <row r="72" spans="1:19" x14ac:dyDescent="0.2">
      <c r="A72" s="22">
        <v>179</v>
      </c>
      <c r="B72" s="23">
        <v>100</v>
      </c>
      <c r="C72" s="23">
        <v>136</v>
      </c>
      <c r="D72" s="23" t="s">
        <v>621</v>
      </c>
      <c r="E72" s="23"/>
      <c r="F72" s="23"/>
      <c r="G72" s="25"/>
      <c r="H72" s="25" t="s">
        <v>177</v>
      </c>
      <c r="I72" s="23" t="s">
        <v>8</v>
      </c>
      <c r="J72" s="23">
        <v>5.7</v>
      </c>
      <c r="K72" s="23">
        <v>9</v>
      </c>
      <c r="L72" s="23">
        <v>8.3000000000000007</v>
      </c>
      <c r="M72" s="23"/>
      <c r="N72" s="23"/>
      <c r="O72" s="23"/>
      <c r="P72" s="23"/>
      <c r="Q72" s="50"/>
      <c r="R72" s="23" t="s">
        <v>65</v>
      </c>
      <c r="S72" s="24" t="s">
        <v>13</v>
      </c>
    </row>
    <row r="73" spans="1:19" x14ac:dyDescent="0.2">
      <c r="A73" s="22">
        <v>56</v>
      </c>
      <c r="B73" s="23">
        <v>80</v>
      </c>
      <c r="C73" s="23">
        <v>155</v>
      </c>
      <c r="D73" s="23">
        <v>295</v>
      </c>
      <c r="E73" s="23"/>
      <c r="F73" s="23"/>
      <c r="G73" s="25"/>
      <c r="H73" s="25" t="s">
        <v>146</v>
      </c>
      <c r="I73" s="23" t="s">
        <v>36</v>
      </c>
      <c r="J73" s="23">
        <v>13.2</v>
      </c>
      <c r="K73" s="23">
        <v>10.9</v>
      </c>
      <c r="L73" s="23">
        <v>7.6</v>
      </c>
      <c r="M73" s="23">
        <v>4.9000000000000004</v>
      </c>
      <c r="N73" s="23"/>
      <c r="O73" s="23"/>
      <c r="P73" s="23"/>
      <c r="Q73" s="50"/>
      <c r="R73" s="23" t="s">
        <v>50</v>
      </c>
      <c r="S73" s="24" t="s">
        <v>46</v>
      </c>
    </row>
    <row r="74" spans="1:19" x14ac:dyDescent="0.2">
      <c r="A74" s="22">
        <v>114</v>
      </c>
      <c r="B74" s="23">
        <v>113</v>
      </c>
      <c r="C74" s="23">
        <v>158</v>
      </c>
      <c r="D74" s="23">
        <v>345</v>
      </c>
      <c r="E74" s="23"/>
      <c r="F74" s="23"/>
      <c r="G74" s="25"/>
      <c r="H74" s="25" t="s">
        <v>199</v>
      </c>
      <c r="I74" s="23" t="s">
        <v>8</v>
      </c>
      <c r="J74" s="23">
        <v>8</v>
      </c>
      <c r="K74" s="23">
        <v>8.1</v>
      </c>
      <c r="L74" s="23">
        <v>7.3</v>
      </c>
      <c r="M74" s="23">
        <v>4.3</v>
      </c>
      <c r="N74" s="23"/>
      <c r="O74" s="23"/>
      <c r="P74" s="23"/>
      <c r="Q74" s="50"/>
      <c r="R74" s="23" t="s">
        <v>200</v>
      </c>
      <c r="S74" s="24" t="s">
        <v>158</v>
      </c>
    </row>
    <row r="75" spans="1:19" x14ac:dyDescent="0.2">
      <c r="A75" s="22" t="s">
        <v>164</v>
      </c>
      <c r="B75" s="23" t="s">
        <v>164</v>
      </c>
      <c r="C75" s="23">
        <v>161</v>
      </c>
      <c r="D75" s="23">
        <v>328</v>
      </c>
      <c r="E75" s="23"/>
      <c r="F75" s="23"/>
      <c r="G75" s="25"/>
      <c r="H75" s="25" t="s">
        <v>358</v>
      </c>
      <c r="I75" s="23" t="s">
        <v>8</v>
      </c>
      <c r="J75" s="23">
        <v>3.9</v>
      </c>
      <c r="K75" s="23">
        <v>4.7</v>
      </c>
      <c r="L75" s="23">
        <v>7.2</v>
      </c>
      <c r="M75" s="23">
        <v>4.5</v>
      </c>
      <c r="N75" s="23"/>
      <c r="O75" s="23"/>
      <c r="P75" s="23"/>
      <c r="Q75" s="50"/>
      <c r="R75" s="23" t="s">
        <v>359</v>
      </c>
      <c r="S75" s="24" t="s">
        <v>34</v>
      </c>
    </row>
    <row r="76" spans="1:19" x14ac:dyDescent="0.2">
      <c r="A76" s="22">
        <v>133</v>
      </c>
      <c r="B76" s="23">
        <v>146</v>
      </c>
      <c r="C76" s="23">
        <v>162</v>
      </c>
      <c r="D76" s="23">
        <v>208</v>
      </c>
      <c r="E76" s="23"/>
      <c r="F76" s="23"/>
      <c r="G76" s="25"/>
      <c r="H76" s="25" t="s">
        <v>250</v>
      </c>
      <c r="I76" s="23" t="s">
        <v>8</v>
      </c>
      <c r="J76" s="23">
        <v>7.1</v>
      </c>
      <c r="K76" s="23">
        <v>6.5</v>
      </c>
      <c r="L76" s="23">
        <v>7.1</v>
      </c>
      <c r="M76" s="23">
        <v>6.5</v>
      </c>
      <c r="N76" s="23"/>
      <c r="O76" s="23"/>
      <c r="P76" s="23"/>
      <c r="Q76" s="50"/>
      <c r="R76" s="23" t="s">
        <v>360</v>
      </c>
      <c r="S76" s="24" t="s">
        <v>64</v>
      </c>
    </row>
    <row r="77" spans="1:19" x14ac:dyDescent="0.2">
      <c r="A77" s="22">
        <v>136</v>
      </c>
      <c r="B77" s="23">
        <v>133</v>
      </c>
      <c r="C77" s="23">
        <v>166</v>
      </c>
      <c r="D77" s="23">
        <v>520</v>
      </c>
      <c r="E77" s="23"/>
      <c r="F77" s="23"/>
      <c r="G77" s="25"/>
      <c r="H77" s="51" t="s">
        <v>230</v>
      </c>
      <c r="I77" s="23" t="s">
        <v>8</v>
      </c>
      <c r="J77" s="23">
        <v>7</v>
      </c>
      <c r="K77" s="23">
        <v>7</v>
      </c>
      <c r="L77" s="23">
        <v>7</v>
      </c>
      <c r="M77" s="23">
        <v>3.1</v>
      </c>
      <c r="N77" s="23"/>
      <c r="O77" s="23"/>
      <c r="P77" s="23"/>
      <c r="Q77" s="50"/>
      <c r="R77" s="23" t="s">
        <v>231</v>
      </c>
      <c r="S77" s="24" t="s">
        <v>66</v>
      </c>
    </row>
    <row r="78" spans="1:19" x14ac:dyDescent="0.2">
      <c r="A78" s="22">
        <v>110</v>
      </c>
      <c r="B78" s="23">
        <v>113</v>
      </c>
      <c r="C78" s="23">
        <v>173</v>
      </c>
      <c r="D78" s="23">
        <v>244</v>
      </c>
      <c r="E78" s="23"/>
      <c r="F78" s="23"/>
      <c r="G78" s="25"/>
      <c r="H78" s="25" t="s">
        <v>201</v>
      </c>
      <c r="I78" s="23" t="s">
        <v>8</v>
      </c>
      <c r="J78" s="23">
        <v>8.3000000000000007</v>
      </c>
      <c r="K78" s="23">
        <v>8.1</v>
      </c>
      <c r="L78" s="23">
        <v>6.8</v>
      </c>
      <c r="M78" s="23">
        <v>5.7</v>
      </c>
      <c r="N78" s="23"/>
      <c r="O78" s="23"/>
      <c r="P78" s="23"/>
      <c r="Q78" s="50"/>
      <c r="R78" s="23" t="s">
        <v>9</v>
      </c>
      <c r="S78" s="24" t="s">
        <v>46</v>
      </c>
    </row>
    <row r="79" spans="1:19" x14ac:dyDescent="0.2">
      <c r="A79" s="22" t="s">
        <v>164</v>
      </c>
      <c r="B79" s="23">
        <v>125</v>
      </c>
      <c r="C79" s="23">
        <v>175</v>
      </c>
      <c r="D79" s="23">
        <v>215</v>
      </c>
      <c r="E79" s="23"/>
      <c r="F79" s="23"/>
      <c r="G79" s="25"/>
      <c r="H79" s="25" t="s">
        <v>216</v>
      </c>
      <c r="I79" s="25" t="s">
        <v>8</v>
      </c>
      <c r="J79" s="23" t="s">
        <v>344</v>
      </c>
      <c r="K79" s="23">
        <v>7.3</v>
      </c>
      <c r="L79" s="23">
        <v>6.7</v>
      </c>
      <c r="M79" s="23">
        <v>6.3</v>
      </c>
      <c r="N79" s="23"/>
      <c r="O79" s="23"/>
      <c r="P79" s="23"/>
      <c r="Q79" s="50"/>
      <c r="R79" s="25" t="s">
        <v>68</v>
      </c>
      <c r="S79" s="26" t="s">
        <v>69</v>
      </c>
    </row>
    <row r="80" spans="1:19" x14ac:dyDescent="0.2">
      <c r="A80" s="22" t="s">
        <v>164</v>
      </c>
      <c r="B80" s="23" t="s">
        <v>164</v>
      </c>
      <c r="C80" s="23">
        <v>175</v>
      </c>
      <c r="D80" s="23">
        <v>234</v>
      </c>
      <c r="E80" s="23"/>
      <c r="F80" s="23"/>
      <c r="G80" s="25"/>
      <c r="H80" s="25" t="s">
        <v>365</v>
      </c>
      <c r="I80" s="23" t="s">
        <v>8</v>
      </c>
      <c r="J80" s="23" t="s">
        <v>344</v>
      </c>
      <c r="K80" s="23">
        <v>3.7</v>
      </c>
      <c r="L80" s="23">
        <v>6.7</v>
      </c>
      <c r="M80" s="23">
        <v>6</v>
      </c>
      <c r="N80" s="23"/>
      <c r="O80" s="23"/>
      <c r="P80" s="23"/>
      <c r="Q80" s="50"/>
      <c r="R80" s="23" t="s">
        <v>238</v>
      </c>
      <c r="S80" s="24" t="s">
        <v>54</v>
      </c>
    </row>
    <row r="81" spans="1:19" x14ac:dyDescent="0.2">
      <c r="A81" s="22" t="s">
        <v>164</v>
      </c>
      <c r="B81" s="23" t="s">
        <v>164</v>
      </c>
      <c r="C81" s="23">
        <v>175</v>
      </c>
      <c r="D81" s="23">
        <v>234</v>
      </c>
      <c r="E81" s="23"/>
      <c r="F81" s="23"/>
      <c r="G81" s="25"/>
      <c r="H81" s="25" t="s">
        <v>366</v>
      </c>
      <c r="I81" s="23" t="s">
        <v>8</v>
      </c>
      <c r="J81" s="23">
        <v>3.5</v>
      </c>
      <c r="K81" s="23">
        <v>4.3</v>
      </c>
      <c r="L81" s="23">
        <v>6.7</v>
      </c>
      <c r="M81" s="23">
        <v>6</v>
      </c>
      <c r="N81" s="23"/>
      <c r="O81" s="23"/>
      <c r="P81" s="23"/>
      <c r="Q81" s="50"/>
      <c r="R81" s="23" t="s">
        <v>367</v>
      </c>
      <c r="S81" s="24" t="s">
        <v>64</v>
      </c>
    </row>
    <row r="82" spans="1:19" x14ac:dyDescent="0.2">
      <c r="A82" s="22" t="s">
        <v>164</v>
      </c>
      <c r="B82" s="23" t="s">
        <v>164</v>
      </c>
      <c r="C82" s="23">
        <v>179</v>
      </c>
      <c r="D82" s="23">
        <v>212</v>
      </c>
      <c r="E82" s="23"/>
      <c r="F82" s="23"/>
      <c r="G82" s="25"/>
      <c r="H82" s="25" t="s">
        <v>368</v>
      </c>
      <c r="I82" s="23" t="s">
        <v>36</v>
      </c>
      <c r="J82" s="23" t="s">
        <v>344</v>
      </c>
      <c r="K82" s="23" t="s">
        <v>344</v>
      </c>
      <c r="L82" s="23">
        <v>6.6</v>
      </c>
      <c r="M82" s="23">
        <v>6.4</v>
      </c>
      <c r="N82" s="23"/>
      <c r="O82" s="23"/>
      <c r="P82" s="23"/>
      <c r="Q82" s="50"/>
      <c r="R82" s="23" t="s">
        <v>257</v>
      </c>
      <c r="S82" s="24" t="s">
        <v>10</v>
      </c>
    </row>
    <row r="83" spans="1:19" x14ac:dyDescent="0.2">
      <c r="A83" s="49">
        <v>182</v>
      </c>
      <c r="B83" s="23" t="s">
        <v>164</v>
      </c>
      <c r="C83" s="23">
        <v>182</v>
      </c>
      <c r="D83" s="23">
        <v>205</v>
      </c>
      <c r="E83" s="23"/>
      <c r="F83" s="23"/>
      <c r="G83" s="23"/>
      <c r="H83" s="25" t="s">
        <v>378</v>
      </c>
      <c r="I83" s="25" t="s">
        <v>8</v>
      </c>
      <c r="J83" s="23">
        <v>5.6</v>
      </c>
      <c r="K83" s="23">
        <v>5.0999999999999996</v>
      </c>
      <c r="L83" s="23">
        <v>6.5</v>
      </c>
      <c r="M83" s="23">
        <v>6.7</v>
      </c>
      <c r="N83" s="23"/>
      <c r="O83" s="23"/>
      <c r="P83" s="23"/>
      <c r="Q83" s="50"/>
      <c r="R83" s="23" t="s">
        <v>172</v>
      </c>
      <c r="S83" s="24" t="s">
        <v>325</v>
      </c>
    </row>
    <row r="84" spans="1:19" x14ac:dyDescent="0.2">
      <c r="A84" s="22">
        <v>136</v>
      </c>
      <c r="B84" s="23">
        <v>139</v>
      </c>
      <c r="C84" s="23">
        <v>182</v>
      </c>
      <c r="D84" s="23">
        <v>205</v>
      </c>
      <c r="E84" s="23"/>
      <c r="F84" s="23"/>
      <c r="G84" s="25"/>
      <c r="H84" s="25" t="s">
        <v>239</v>
      </c>
      <c r="I84" s="23" t="s">
        <v>8</v>
      </c>
      <c r="J84" s="23">
        <v>7</v>
      </c>
      <c r="K84" s="23">
        <v>6.8</v>
      </c>
      <c r="L84" s="23">
        <v>6.5</v>
      </c>
      <c r="M84" s="23">
        <v>6.7</v>
      </c>
      <c r="N84" s="23"/>
      <c r="O84" s="23"/>
      <c r="P84" s="23"/>
      <c r="Q84" s="50"/>
      <c r="R84" s="23" t="s">
        <v>372</v>
      </c>
      <c r="S84" s="24" t="s">
        <v>240</v>
      </c>
    </row>
    <row r="85" spans="1:19" x14ac:dyDescent="0.2">
      <c r="A85" s="22">
        <v>196</v>
      </c>
      <c r="B85" s="23">
        <v>189</v>
      </c>
      <c r="C85" s="23">
        <v>182</v>
      </c>
      <c r="D85" s="23">
        <v>234</v>
      </c>
      <c r="E85" s="23"/>
      <c r="F85" s="23"/>
      <c r="G85" s="25"/>
      <c r="H85" s="25" t="s">
        <v>307</v>
      </c>
      <c r="I85" s="23" t="s">
        <v>8</v>
      </c>
      <c r="J85" s="23">
        <v>5.2</v>
      </c>
      <c r="K85" s="23">
        <v>5.4</v>
      </c>
      <c r="L85" s="23">
        <v>6.5</v>
      </c>
      <c r="M85" s="23">
        <v>6</v>
      </c>
      <c r="N85" s="23"/>
      <c r="O85" s="23"/>
      <c r="P85" s="23"/>
      <c r="Q85" s="50"/>
      <c r="R85" s="23" t="s">
        <v>65</v>
      </c>
      <c r="S85" s="24" t="s">
        <v>13</v>
      </c>
    </row>
    <row r="86" spans="1:19" x14ac:dyDescent="0.2">
      <c r="A86" s="22">
        <v>79</v>
      </c>
      <c r="B86" s="23">
        <v>161</v>
      </c>
      <c r="C86" s="23">
        <v>182</v>
      </c>
      <c r="D86" s="23">
        <v>244</v>
      </c>
      <c r="E86" s="23"/>
      <c r="F86" s="23"/>
      <c r="G86" s="25"/>
      <c r="H86" s="25" t="s">
        <v>270</v>
      </c>
      <c r="I86" s="23" t="s">
        <v>8</v>
      </c>
      <c r="J86" s="23">
        <v>10.3</v>
      </c>
      <c r="K86" s="23">
        <v>6.2</v>
      </c>
      <c r="L86" s="23">
        <v>6.5</v>
      </c>
      <c r="M86" s="23">
        <v>5.7</v>
      </c>
      <c r="N86" s="23"/>
      <c r="O86" s="23"/>
      <c r="P86" s="23"/>
      <c r="Q86" s="50"/>
      <c r="R86" s="23" t="s">
        <v>136</v>
      </c>
      <c r="S86" s="24" t="s">
        <v>271</v>
      </c>
    </row>
    <row r="87" spans="1:19" x14ac:dyDescent="0.2">
      <c r="A87" s="22">
        <v>162</v>
      </c>
      <c r="B87" s="23">
        <v>161</v>
      </c>
      <c r="C87" s="23">
        <v>191</v>
      </c>
      <c r="D87" s="23">
        <v>202</v>
      </c>
      <c r="E87" s="23"/>
      <c r="F87" s="23"/>
      <c r="G87" s="25"/>
      <c r="H87" s="25" t="s">
        <v>274</v>
      </c>
      <c r="I87" s="23" t="s">
        <v>8</v>
      </c>
      <c r="J87" s="23">
        <v>6</v>
      </c>
      <c r="K87" s="23">
        <v>6.2</v>
      </c>
      <c r="L87" s="23">
        <v>6.3</v>
      </c>
      <c r="M87" s="23">
        <v>6.8</v>
      </c>
      <c r="N87" s="23"/>
      <c r="O87" s="23"/>
      <c r="P87" s="23"/>
      <c r="Q87" s="50"/>
      <c r="R87" s="23" t="s">
        <v>275</v>
      </c>
      <c r="S87" s="24" t="s">
        <v>188</v>
      </c>
    </row>
    <row r="88" spans="1:19" x14ac:dyDescent="0.2">
      <c r="A88" s="22">
        <v>130</v>
      </c>
      <c r="B88" s="23">
        <v>153</v>
      </c>
      <c r="C88" s="23">
        <v>191</v>
      </c>
      <c r="D88" s="23">
        <v>551</v>
      </c>
      <c r="E88" s="23"/>
      <c r="F88" s="23"/>
      <c r="G88" s="25"/>
      <c r="H88" s="25" t="s">
        <v>261</v>
      </c>
      <c r="I88" s="23" t="s">
        <v>8</v>
      </c>
      <c r="J88" s="23">
        <v>7.3</v>
      </c>
      <c r="K88" s="23">
        <v>6.4</v>
      </c>
      <c r="L88" s="23">
        <v>6.3</v>
      </c>
      <c r="M88" s="23">
        <v>3</v>
      </c>
      <c r="N88" s="23"/>
      <c r="O88" s="23"/>
      <c r="P88" s="23"/>
      <c r="Q88" s="50"/>
      <c r="R88" s="23" t="s">
        <v>61</v>
      </c>
      <c r="S88" s="24" t="s">
        <v>46</v>
      </c>
    </row>
    <row r="89" spans="1:19" x14ac:dyDescent="0.2">
      <c r="A89" s="22">
        <v>201</v>
      </c>
      <c r="B89" s="23">
        <v>166</v>
      </c>
      <c r="C89" s="23">
        <v>195</v>
      </c>
      <c r="D89" s="23">
        <v>215</v>
      </c>
      <c r="E89" s="23"/>
      <c r="F89" s="23"/>
      <c r="G89" s="25"/>
      <c r="H89" s="25" t="s">
        <v>279</v>
      </c>
      <c r="I89" s="25" t="s">
        <v>8</v>
      </c>
      <c r="J89" s="23" t="s">
        <v>344</v>
      </c>
      <c r="K89" s="23">
        <v>6</v>
      </c>
      <c r="L89" s="23">
        <v>6.1</v>
      </c>
      <c r="M89" s="23">
        <v>6.3</v>
      </c>
      <c r="N89" s="23"/>
      <c r="O89" s="23"/>
      <c r="P89" s="23"/>
      <c r="Q89" s="50"/>
      <c r="R89" s="23" t="s">
        <v>377</v>
      </c>
      <c r="S89" s="24" t="s">
        <v>54</v>
      </c>
    </row>
    <row r="90" spans="1:19" x14ac:dyDescent="0.2">
      <c r="A90" s="22" t="s">
        <v>164</v>
      </c>
      <c r="B90" s="23" t="s">
        <v>164</v>
      </c>
      <c r="C90" s="23">
        <v>195</v>
      </c>
      <c r="D90" s="23">
        <v>687</v>
      </c>
      <c r="E90" s="23"/>
      <c r="F90" s="23"/>
      <c r="G90" s="23"/>
      <c r="H90" s="25" t="s">
        <v>380</v>
      </c>
      <c r="I90" s="25" t="s">
        <v>8</v>
      </c>
      <c r="J90" s="23" t="s">
        <v>344</v>
      </c>
      <c r="K90" s="23" t="s">
        <v>344</v>
      </c>
      <c r="L90" s="23">
        <v>6.1</v>
      </c>
      <c r="M90" s="23">
        <v>2.5</v>
      </c>
      <c r="N90" s="23"/>
      <c r="O90" s="23"/>
      <c r="P90" s="23"/>
      <c r="Q90" s="50"/>
      <c r="R90" s="23" t="s">
        <v>376</v>
      </c>
      <c r="S90" s="24" t="s">
        <v>373</v>
      </c>
    </row>
    <row r="91" spans="1:19" x14ac:dyDescent="0.2">
      <c r="A91" s="22" t="s">
        <v>164</v>
      </c>
      <c r="B91" s="23" t="s">
        <v>164</v>
      </c>
      <c r="C91" s="23">
        <v>195</v>
      </c>
      <c r="D91" s="23" t="s">
        <v>621</v>
      </c>
      <c r="E91" s="23"/>
      <c r="F91" s="23"/>
      <c r="G91" s="23"/>
      <c r="H91" s="25" t="s">
        <v>381</v>
      </c>
      <c r="I91" s="25" t="s">
        <v>36</v>
      </c>
      <c r="J91" s="23">
        <v>4.2</v>
      </c>
      <c r="K91" s="23">
        <v>4.5</v>
      </c>
      <c r="L91" s="23">
        <v>6.1</v>
      </c>
      <c r="M91" s="23" t="s">
        <v>344</v>
      </c>
      <c r="N91" s="23"/>
      <c r="O91" s="23"/>
      <c r="P91" s="23"/>
      <c r="Q91" s="50"/>
      <c r="R91" s="23" t="s">
        <v>20</v>
      </c>
      <c r="S91" s="24" t="s">
        <v>21</v>
      </c>
    </row>
    <row r="92" spans="1:19" x14ac:dyDescent="0.2">
      <c r="A92" s="22" t="s">
        <v>164</v>
      </c>
      <c r="B92" s="23">
        <v>184</v>
      </c>
      <c r="C92" s="23">
        <v>198</v>
      </c>
      <c r="D92" s="23">
        <v>227</v>
      </c>
      <c r="E92" s="23"/>
      <c r="F92" s="23"/>
      <c r="G92" s="25"/>
      <c r="H92" s="25" t="s">
        <v>301</v>
      </c>
      <c r="I92" s="23" t="s">
        <v>8</v>
      </c>
      <c r="J92" s="23"/>
      <c r="K92" s="23">
        <v>5.5</v>
      </c>
      <c r="L92" s="23">
        <v>6</v>
      </c>
      <c r="M92" s="23">
        <v>6.1</v>
      </c>
      <c r="N92" s="23"/>
      <c r="O92" s="23"/>
      <c r="P92" s="23"/>
      <c r="Q92" s="50"/>
      <c r="R92" s="23" t="s">
        <v>302</v>
      </c>
      <c r="S92" s="24" t="s">
        <v>13</v>
      </c>
    </row>
    <row r="93" spans="1:19" x14ac:dyDescent="0.2">
      <c r="A93" s="22" t="s">
        <v>164</v>
      </c>
      <c r="B93" s="23">
        <v>173</v>
      </c>
      <c r="C93" s="23">
        <v>198</v>
      </c>
      <c r="D93" s="23">
        <v>256</v>
      </c>
      <c r="E93" s="23"/>
      <c r="F93" s="23"/>
      <c r="G93" s="25"/>
      <c r="H93" s="25" t="s">
        <v>285</v>
      </c>
      <c r="I93" s="23" t="s">
        <v>8</v>
      </c>
      <c r="J93" s="23">
        <v>4.5</v>
      </c>
      <c r="K93" s="25">
        <v>5.8</v>
      </c>
      <c r="L93" s="25">
        <v>6</v>
      </c>
      <c r="M93" s="25">
        <v>5.5</v>
      </c>
      <c r="N93" s="25"/>
      <c r="O93" s="25"/>
      <c r="P93" s="25"/>
      <c r="Q93" s="50"/>
      <c r="R93" s="25" t="s">
        <v>286</v>
      </c>
      <c r="S93" s="26" t="s">
        <v>158</v>
      </c>
    </row>
    <row r="94" spans="1:19" ht="13.5" thickBot="1" x14ac:dyDescent="0.25">
      <c r="A94" s="27">
        <v>120</v>
      </c>
      <c r="B94" s="28">
        <v>169</v>
      </c>
      <c r="C94" s="28">
        <v>198</v>
      </c>
      <c r="D94" s="28">
        <v>931</v>
      </c>
      <c r="E94" s="28"/>
      <c r="F94" s="28"/>
      <c r="G94" s="29"/>
      <c r="H94" s="29" t="s">
        <v>382</v>
      </c>
      <c r="I94" s="29" t="s">
        <v>8</v>
      </c>
      <c r="J94" s="28">
        <v>7.7</v>
      </c>
      <c r="K94" s="28">
        <v>5.9</v>
      </c>
      <c r="L94" s="28">
        <v>6</v>
      </c>
      <c r="M94" s="28">
        <v>1.9</v>
      </c>
      <c r="N94" s="28"/>
      <c r="O94" s="28"/>
      <c r="P94" s="28"/>
      <c r="Q94" s="52"/>
      <c r="R94" s="28" t="s">
        <v>100</v>
      </c>
      <c r="S94" s="30" t="s">
        <v>66</v>
      </c>
    </row>
    <row r="95" spans="1:19" x14ac:dyDescent="0.2">
      <c r="A95" s="57"/>
      <c r="B95" s="57"/>
      <c r="C95" s="57"/>
      <c r="D95" s="57"/>
      <c r="E95" s="57"/>
      <c r="F95" s="57"/>
      <c r="G95" s="58"/>
      <c r="H95" s="58"/>
      <c r="I95" s="58"/>
      <c r="J95" s="57"/>
      <c r="K95" s="57"/>
      <c r="L95" s="57"/>
      <c r="M95" s="57"/>
      <c r="N95" s="57"/>
      <c r="O95" s="57"/>
      <c r="P95" s="57"/>
      <c r="Q95" s="58"/>
      <c r="R95" s="57"/>
      <c r="S95" s="57"/>
    </row>
    <row r="96" spans="1:19" ht="13.5" thickBot="1" x14ac:dyDescent="0.25">
      <c r="A96" s="56" t="s">
        <v>387</v>
      </c>
      <c r="B96" s="57"/>
      <c r="C96" s="57"/>
      <c r="D96" s="57"/>
      <c r="E96" s="57"/>
      <c r="F96" s="57"/>
      <c r="G96" s="58"/>
      <c r="H96" s="58"/>
      <c r="I96" s="58"/>
      <c r="J96" s="57"/>
      <c r="K96" s="57"/>
      <c r="L96" s="57"/>
      <c r="M96" s="57"/>
      <c r="N96" s="57"/>
      <c r="O96" s="57"/>
      <c r="P96" s="57"/>
      <c r="Q96" s="58"/>
      <c r="R96" s="57"/>
      <c r="S96" s="57"/>
    </row>
    <row r="97" spans="1:19" x14ac:dyDescent="0.2">
      <c r="A97" s="31" t="s">
        <v>164</v>
      </c>
      <c r="B97" s="33">
        <v>173</v>
      </c>
      <c r="C97" s="33">
        <v>209</v>
      </c>
      <c r="D97" s="33">
        <v>244</v>
      </c>
      <c r="E97" s="33"/>
      <c r="F97" s="33"/>
      <c r="G97" s="33"/>
      <c r="H97" s="33" t="s">
        <v>287</v>
      </c>
      <c r="I97" s="32" t="s">
        <v>8</v>
      </c>
      <c r="J97" s="32"/>
      <c r="K97" s="33">
        <v>5.8</v>
      </c>
      <c r="L97" s="33">
        <v>5.9</v>
      </c>
      <c r="M97" s="33">
        <v>5.7</v>
      </c>
      <c r="N97" s="33"/>
      <c r="O97" s="33"/>
      <c r="P97" s="33"/>
      <c r="Q97" s="33"/>
      <c r="R97" s="33" t="s">
        <v>61</v>
      </c>
      <c r="S97" s="60" t="s">
        <v>158</v>
      </c>
    </row>
    <row r="98" spans="1:19" x14ac:dyDescent="0.2">
      <c r="A98" s="35">
        <v>117</v>
      </c>
      <c r="B98" s="36">
        <v>178</v>
      </c>
      <c r="C98" s="36">
        <v>210</v>
      </c>
      <c r="D98" s="36">
        <v>263</v>
      </c>
      <c r="E98" s="36"/>
      <c r="F98" s="36"/>
      <c r="G98" s="37"/>
      <c r="H98" s="37" t="s">
        <v>295</v>
      </c>
      <c r="I98" s="36" t="s">
        <v>8</v>
      </c>
      <c r="J98" s="36">
        <v>7.9</v>
      </c>
      <c r="K98" s="36">
        <v>5.7</v>
      </c>
      <c r="L98" s="36">
        <v>5.8</v>
      </c>
      <c r="M98" s="36">
        <v>5.4</v>
      </c>
      <c r="N98" s="36"/>
      <c r="O98" s="36"/>
      <c r="P98" s="36"/>
      <c r="Q98" s="36"/>
      <c r="R98" s="36" t="s">
        <v>296</v>
      </c>
      <c r="S98" s="38" t="s">
        <v>64</v>
      </c>
    </row>
    <row r="99" spans="1:19" x14ac:dyDescent="0.2">
      <c r="A99" s="35">
        <v>145</v>
      </c>
      <c r="B99" s="37">
        <v>173</v>
      </c>
      <c r="C99" s="37">
        <v>211</v>
      </c>
      <c r="D99" s="37">
        <v>270</v>
      </c>
      <c r="E99" s="37"/>
      <c r="F99" s="37"/>
      <c r="G99" s="37"/>
      <c r="H99" s="37" t="s">
        <v>288</v>
      </c>
      <c r="I99" s="36" t="s">
        <v>8</v>
      </c>
      <c r="J99" s="36">
        <v>6.7</v>
      </c>
      <c r="K99" s="37">
        <v>5.8</v>
      </c>
      <c r="L99" s="37">
        <v>5.7</v>
      </c>
      <c r="M99" s="37">
        <v>5.2</v>
      </c>
      <c r="N99" s="37"/>
      <c r="O99" s="37"/>
      <c r="P99" s="37"/>
      <c r="Q99" s="36"/>
      <c r="R99" s="36" t="s">
        <v>68</v>
      </c>
      <c r="S99" s="38" t="s">
        <v>69</v>
      </c>
    </row>
    <row r="100" spans="1:19" x14ac:dyDescent="0.2">
      <c r="A100" s="35" t="s">
        <v>164</v>
      </c>
      <c r="B100" s="36">
        <v>193</v>
      </c>
      <c r="C100" s="36">
        <v>219</v>
      </c>
      <c r="D100" s="36">
        <v>256</v>
      </c>
      <c r="E100" s="36"/>
      <c r="F100" s="36"/>
      <c r="G100" s="37"/>
      <c r="H100" s="37" t="s">
        <v>308</v>
      </c>
      <c r="I100" s="36" t="s">
        <v>8</v>
      </c>
      <c r="J100" s="36"/>
      <c r="K100" s="36">
        <v>5.3</v>
      </c>
      <c r="L100" s="36">
        <v>5.5</v>
      </c>
      <c r="M100" s="36">
        <v>5.5</v>
      </c>
      <c r="N100" s="36"/>
      <c r="O100" s="36"/>
      <c r="P100" s="36"/>
      <c r="Q100" s="36"/>
      <c r="R100" s="36" t="s">
        <v>24</v>
      </c>
      <c r="S100" s="38" t="s">
        <v>13</v>
      </c>
    </row>
    <row r="101" spans="1:19" x14ac:dyDescent="0.2">
      <c r="A101" s="35">
        <v>200</v>
      </c>
      <c r="B101" s="36">
        <v>199</v>
      </c>
      <c r="C101" s="36">
        <v>219</v>
      </c>
      <c r="D101" s="36">
        <v>256</v>
      </c>
      <c r="E101" s="36"/>
      <c r="F101" s="36"/>
      <c r="G101" s="37"/>
      <c r="H101" s="36" t="s">
        <v>319</v>
      </c>
      <c r="I101" s="36" t="s">
        <v>8</v>
      </c>
      <c r="J101" s="36">
        <v>5.0999999999999996</v>
      </c>
      <c r="K101" s="36">
        <v>5.0999999999999996</v>
      </c>
      <c r="L101" s="36">
        <v>5.5</v>
      </c>
      <c r="M101" s="36">
        <v>5.5</v>
      </c>
      <c r="N101" s="36"/>
      <c r="O101" s="36"/>
      <c r="P101" s="36"/>
      <c r="Q101" s="36"/>
      <c r="R101" s="36" t="s">
        <v>320</v>
      </c>
      <c r="S101" s="38" t="s">
        <v>321</v>
      </c>
    </row>
    <row r="102" spans="1:19" x14ac:dyDescent="0.2">
      <c r="A102" s="35" t="s">
        <v>164</v>
      </c>
      <c r="B102" s="36">
        <v>153</v>
      </c>
      <c r="C102" s="36">
        <v>229</v>
      </c>
      <c r="D102" s="36">
        <v>270</v>
      </c>
      <c r="E102" s="36"/>
      <c r="F102" s="36"/>
      <c r="G102" s="37"/>
      <c r="H102" s="37" t="s">
        <v>258</v>
      </c>
      <c r="I102" s="36" t="s">
        <v>8</v>
      </c>
      <c r="J102" s="36"/>
      <c r="K102" s="36">
        <v>6.4</v>
      </c>
      <c r="L102" s="36">
        <v>5.3</v>
      </c>
      <c r="M102" s="36">
        <v>5.2</v>
      </c>
      <c r="N102" s="36"/>
      <c r="O102" s="36"/>
      <c r="P102" s="36"/>
      <c r="Q102" s="36"/>
      <c r="R102" s="36" t="s">
        <v>65</v>
      </c>
      <c r="S102" s="38" t="s">
        <v>259</v>
      </c>
    </row>
    <row r="103" spans="1:19" x14ac:dyDescent="0.2">
      <c r="A103" s="35">
        <v>103</v>
      </c>
      <c r="B103" s="36">
        <v>118</v>
      </c>
      <c r="C103" s="36">
        <v>233</v>
      </c>
      <c r="D103" s="36">
        <v>281</v>
      </c>
      <c r="E103" s="36"/>
      <c r="F103" s="36"/>
      <c r="G103" s="37"/>
      <c r="H103" s="37" t="s">
        <v>208</v>
      </c>
      <c r="I103" s="36" t="s">
        <v>8</v>
      </c>
      <c r="J103" s="36">
        <v>8.8000000000000007</v>
      </c>
      <c r="K103" s="36">
        <v>7.8</v>
      </c>
      <c r="L103" s="36">
        <v>5.2</v>
      </c>
      <c r="M103" s="36">
        <v>5</v>
      </c>
      <c r="N103" s="36"/>
      <c r="O103" s="36"/>
      <c r="P103" s="36"/>
      <c r="Q103" s="36"/>
      <c r="R103" s="36" t="s">
        <v>30</v>
      </c>
      <c r="S103" s="38" t="s">
        <v>46</v>
      </c>
    </row>
    <row r="104" spans="1:19" x14ac:dyDescent="0.2">
      <c r="A104" s="35">
        <v>179</v>
      </c>
      <c r="B104" s="36">
        <v>184</v>
      </c>
      <c r="C104" s="36">
        <v>239</v>
      </c>
      <c r="D104" s="36">
        <v>263</v>
      </c>
      <c r="E104" s="36"/>
      <c r="F104" s="36"/>
      <c r="G104" s="37"/>
      <c r="H104" s="37" t="s">
        <v>299</v>
      </c>
      <c r="I104" s="36" t="s">
        <v>8</v>
      </c>
      <c r="J104" s="36">
        <v>5.7</v>
      </c>
      <c r="K104" s="36">
        <v>5.5</v>
      </c>
      <c r="L104" s="36">
        <v>5.0999999999999996</v>
      </c>
      <c r="M104" s="36">
        <v>5.4</v>
      </c>
      <c r="N104" s="36"/>
      <c r="O104" s="36"/>
      <c r="P104" s="36"/>
      <c r="Q104" s="36"/>
      <c r="R104" s="36" t="s">
        <v>268</v>
      </c>
      <c r="S104" s="38" t="s">
        <v>255</v>
      </c>
    </row>
    <row r="105" spans="1:19" x14ac:dyDescent="0.2">
      <c r="A105" s="35">
        <v>169</v>
      </c>
      <c r="B105" s="36">
        <v>169</v>
      </c>
      <c r="C105" s="36">
        <v>258</v>
      </c>
      <c r="D105" s="36">
        <v>295</v>
      </c>
      <c r="E105" s="36"/>
      <c r="F105" s="36"/>
      <c r="G105" s="37"/>
      <c r="H105" s="37" t="s">
        <v>281</v>
      </c>
      <c r="I105" s="36" t="s">
        <v>8</v>
      </c>
      <c r="J105" s="36">
        <v>5.9</v>
      </c>
      <c r="K105" s="36">
        <v>5.9</v>
      </c>
      <c r="L105" s="36">
        <v>4.9000000000000004</v>
      </c>
      <c r="M105" s="36">
        <v>4.9000000000000004</v>
      </c>
      <c r="N105" s="36"/>
      <c r="O105" s="36"/>
      <c r="P105" s="36"/>
      <c r="Q105" s="36"/>
      <c r="R105" s="36" t="s">
        <v>282</v>
      </c>
      <c r="S105" s="38" t="s">
        <v>166</v>
      </c>
    </row>
    <row r="106" spans="1:19" x14ac:dyDescent="0.2">
      <c r="A106" s="35">
        <v>124</v>
      </c>
      <c r="B106" s="36">
        <v>189</v>
      </c>
      <c r="C106" s="36">
        <v>272</v>
      </c>
      <c r="D106" s="36">
        <v>396</v>
      </c>
      <c r="E106" s="36"/>
      <c r="F106" s="36"/>
      <c r="G106" s="37"/>
      <c r="H106" s="37" t="s">
        <v>305</v>
      </c>
      <c r="I106" s="36" t="s">
        <v>8</v>
      </c>
      <c r="J106" s="36">
        <v>7.5</v>
      </c>
      <c r="K106" s="36">
        <v>5.4</v>
      </c>
      <c r="L106" s="36">
        <v>4.5999999999999996</v>
      </c>
      <c r="M106" s="36">
        <v>3.8</v>
      </c>
      <c r="N106" s="36"/>
      <c r="O106" s="36"/>
      <c r="P106" s="36"/>
      <c r="Q106" s="36"/>
      <c r="R106" s="36" t="s">
        <v>50</v>
      </c>
      <c r="S106" s="38" t="s">
        <v>64</v>
      </c>
    </row>
    <row r="107" spans="1:19" x14ac:dyDescent="0.2">
      <c r="A107" s="35" t="s">
        <v>164</v>
      </c>
      <c r="B107" s="36">
        <v>196</v>
      </c>
      <c r="C107" s="36">
        <v>276</v>
      </c>
      <c r="D107" s="36">
        <v>345</v>
      </c>
      <c r="E107" s="36"/>
      <c r="F107" s="36"/>
      <c r="G107" s="37"/>
      <c r="H107" s="37" t="s">
        <v>314</v>
      </c>
      <c r="I107" s="36" t="s">
        <v>8</v>
      </c>
      <c r="J107" s="36"/>
      <c r="K107" s="36">
        <v>5.2</v>
      </c>
      <c r="L107" s="36">
        <v>4.5</v>
      </c>
      <c r="M107" s="36">
        <v>4.3</v>
      </c>
      <c r="N107" s="36"/>
      <c r="O107" s="36"/>
      <c r="P107" s="36"/>
      <c r="Q107" s="36"/>
      <c r="R107" s="36" t="s">
        <v>315</v>
      </c>
      <c r="S107" s="38" t="s">
        <v>121</v>
      </c>
    </row>
    <row r="108" spans="1:19" x14ac:dyDescent="0.2">
      <c r="A108" s="35">
        <v>70</v>
      </c>
      <c r="B108" s="36">
        <v>183</v>
      </c>
      <c r="C108" s="36">
        <v>308</v>
      </c>
      <c r="D108" s="36">
        <v>609</v>
      </c>
      <c r="E108" s="36"/>
      <c r="F108" s="36"/>
      <c r="G108" s="37"/>
      <c r="H108" s="37" t="s">
        <v>297</v>
      </c>
      <c r="I108" s="36" t="s">
        <v>8</v>
      </c>
      <c r="J108" s="36">
        <v>11.2</v>
      </c>
      <c r="K108" s="36">
        <v>5.6</v>
      </c>
      <c r="L108" s="36">
        <v>4.2</v>
      </c>
      <c r="M108" s="36">
        <v>2.8</v>
      </c>
      <c r="N108" s="36"/>
      <c r="O108" s="36"/>
      <c r="P108" s="36"/>
      <c r="Q108" s="36"/>
      <c r="R108" s="36" t="s">
        <v>50</v>
      </c>
      <c r="S108" s="38" t="s">
        <v>64</v>
      </c>
    </row>
    <row r="109" spans="1:19" x14ac:dyDescent="0.2">
      <c r="A109" s="35">
        <v>162</v>
      </c>
      <c r="B109" s="36">
        <v>169</v>
      </c>
      <c r="C109" s="36">
        <v>316</v>
      </c>
      <c r="D109" s="36">
        <v>367</v>
      </c>
      <c r="E109" s="36"/>
      <c r="F109" s="36"/>
      <c r="G109" s="37"/>
      <c r="H109" s="37" t="s">
        <v>283</v>
      </c>
      <c r="I109" s="36" t="s">
        <v>8</v>
      </c>
      <c r="J109" s="36">
        <v>6</v>
      </c>
      <c r="K109" s="36">
        <v>5.9</v>
      </c>
      <c r="L109" s="36">
        <v>4.0999999999999996</v>
      </c>
      <c r="M109" s="36">
        <v>4.0999999999999996</v>
      </c>
      <c r="N109" s="36"/>
      <c r="O109" s="36"/>
      <c r="P109" s="36"/>
      <c r="Q109" s="36"/>
      <c r="R109" s="36" t="s">
        <v>284</v>
      </c>
      <c r="S109" s="38" t="s">
        <v>271</v>
      </c>
    </row>
    <row r="110" spans="1:19" x14ac:dyDescent="0.2">
      <c r="A110" s="35">
        <v>149</v>
      </c>
      <c r="B110" s="36">
        <v>144</v>
      </c>
      <c r="C110" s="36">
        <v>329</v>
      </c>
      <c r="D110" s="36">
        <v>375</v>
      </c>
      <c r="E110" s="36"/>
      <c r="F110" s="36"/>
      <c r="G110" s="37"/>
      <c r="H110" s="37" t="s">
        <v>246</v>
      </c>
      <c r="I110" s="36" t="s">
        <v>8</v>
      </c>
      <c r="J110" s="36">
        <v>6.6</v>
      </c>
      <c r="K110" s="36">
        <v>6.6</v>
      </c>
      <c r="L110" s="36">
        <v>4</v>
      </c>
      <c r="M110" s="36">
        <v>4</v>
      </c>
      <c r="N110" s="36"/>
      <c r="O110" s="36"/>
      <c r="P110" s="36"/>
      <c r="Q110" s="36"/>
      <c r="R110" s="36" t="s">
        <v>247</v>
      </c>
      <c r="S110" s="38" t="s">
        <v>34</v>
      </c>
    </row>
    <row r="111" spans="1:19" x14ac:dyDescent="0.2">
      <c r="A111" s="35">
        <v>81</v>
      </c>
      <c r="B111" s="36">
        <v>189</v>
      </c>
      <c r="C111" s="36">
        <v>437</v>
      </c>
      <c r="D111" s="36">
        <v>609</v>
      </c>
      <c r="E111" s="36"/>
      <c r="F111" s="36"/>
      <c r="G111" s="37"/>
      <c r="H111" s="37" t="s">
        <v>306</v>
      </c>
      <c r="I111" s="36" t="s">
        <v>8</v>
      </c>
      <c r="J111" s="36">
        <v>10</v>
      </c>
      <c r="K111" s="36">
        <v>5.4</v>
      </c>
      <c r="L111" s="36">
        <v>3.1</v>
      </c>
      <c r="M111" s="36">
        <v>2.8</v>
      </c>
      <c r="N111" s="36"/>
      <c r="O111" s="36"/>
      <c r="P111" s="36"/>
      <c r="Q111" s="36"/>
      <c r="R111" s="36" t="s">
        <v>206</v>
      </c>
      <c r="S111" s="38" t="s">
        <v>46</v>
      </c>
    </row>
    <row r="112" spans="1:19" x14ac:dyDescent="0.2">
      <c r="A112" s="35" t="s">
        <v>164</v>
      </c>
      <c r="B112" s="36">
        <v>141</v>
      </c>
      <c r="C112" s="36">
        <v>458</v>
      </c>
      <c r="D112" s="36">
        <v>483</v>
      </c>
      <c r="E112" s="36"/>
      <c r="F112" s="36"/>
      <c r="G112" s="37"/>
      <c r="H112" s="37" t="s">
        <v>242</v>
      </c>
      <c r="I112" s="37" t="s">
        <v>8</v>
      </c>
      <c r="J112" s="36"/>
      <c r="K112" s="36">
        <v>6.7</v>
      </c>
      <c r="L112" s="36">
        <v>3</v>
      </c>
      <c r="M112" s="36">
        <v>3.3</v>
      </c>
      <c r="N112" s="36"/>
      <c r="O112" s="36"/>
      <c r="P112" s="36"/>
      <c r="Q112" s="36"/>
      <c r="R112" s="36" t="s">
        <v>243</v>
      </c>
      <c r="S112" s="38" t="s">
        <v>64</v>
      </c>
    </row>
    <row r="113" spans="1:19" x14ac:dyDescent="0.2">
      <c r="A113" s="35">
        <v>49</v>
      </c>
      <c r="B113" s="36">
        <v>50</v>
      </c>
      <c r="C113" s="36" t="s">
        <v>383</v>
      </c>
      <c r="D113" s="36"/>
      <c r="E113" s="36"/>
      <c r="F113" s="36"/>
      <c r="G113" s="37"/>
      <c r="H113" s="36" t="s">
        <v>96</v>
      </c>
      <c r="I113" s="36" t="s">
        <v>36</v>
      </c>
      <c r="J113" s="36">
        <v>14</v>
      </c>
      <c r="K113" s="36">
        <v>14</v>
      </c>
      <c r="L113" s="36"/>
      <c r="M113" s="36"/>
      <c r="N113" s="36"/>
      <c r="O113" s="36"/>
      <c r="P113" s="36"/>
      <c r="Q113" s="36"/>
      <c r="R113" s="36" t="s">
        <v>97</v>
      </c>
      <c r="S113" s="38" t="s">
        <v>28</v>
      </c>
    </row>
    <row r="114" spans="1:19" ht="13.5" thickBot="1" x14ac:dyDescent="0.25">
      <c r="A114" s="39">
        <v>77</v>
      </c>
      <c r="B114" s="40">
        <v>86</v>
      </c>
      <c r="C114" s="40" t="s">
        <v>384</v>
      </c>
      <c r="D114" s="40"/>
      <c r="E114" s="40"/>
      <c r="F114" s="40"/>
      <c r="G114" s="41"/>
      <c r="H114" s="61" t="s">
        <v>159</v>
      </c>
      <c r="I114" s="40" t="s">
        <v>8</v>
      </c>
      <c r="J114" s="40">
        <v>10.4</v>
      </c>
      <c r="K114" s="40">
        <v>10.199999999999999</v>
      </c>
      <c r="L114" s="40"/>
      <c r="M114" s="40"/>
      <c r="N114" s="40"/>
      <c r="O114" s="40"/>
      <c r="P114" s="40"/>
      <c r="Q114" s="40"/>
      <c r="R114" s="40" t="s">
        <v>160</v>
      </c>
      <c r="S114" s="42" t="s">
        <v>72</v>
      </c>
    </row>
    <row r="115" spans="1:19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13.5" thickBot="1" x14ac:dyDescent="0.25">
      <c r="A117" s="17" t="s">
        <v>553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x14ac:dyDescent="0.2">
      <c r="A118" s="31">
        <v>162</v>
      </c>
      <c r="B118" s="32" t="s">
        <v>164</v>
      </c>
      <c r="C118" s="32">
        <v>412</v>
      </c>
      <c r="D118" s="32">
        <v>367</v>
      </c>
      <c r="E118" s="32"/>
      <c r="F118" s="32"/>
      <c r="G118" s="33"/>
      <c r="H118" s="33" t="s">
        <v>322</v>
      </c>
      <c r="I118" s="33"/>
      <c r="J118" s="32">
        <v>6</v>
      </c>
      <c r="K118" s="32" t="s">
        <v>329</v>
      </c>
      <c r="L118" s="32">
        <v>3.3</v>
      </c>
      <c r="M118" s="32">
        <v>4.0999999999999996</v>
      </c>
      <c r="N118" s="32"/>
      <c r="O118" s="32"/>
      <c r="P118" s="32"/>
      <c r="Q118" s="32"/>
      <c r="R118" s="32" t="s">
        <v>323</v>
      </c>
      <c r="S118" s="34" t="s">
        <v>28</v>
      </c>
    </row>
    <row r="119" spans="1:19" x14ac:dyDescent="0.2">
      <c r="A119" s="35">
        <v>185</v>
      </c>
      <c r="B119" s="36" t="s">
        <v>164</v>
      </c>
      <c r="C119" s="36" t="s">
        <v>621</v>
      </c>
      <c r="D119" s="36" t="s">
        <v>621</v>
      </c>
      <c r="E119" s="36"/>
      <c r="F119" s="36"/>
      <c r="G119" s="37"/>
      <c r="H119" s="37" t="s">
        <v>531</v>
      </c>
      <c r="I119" s="37"/>
      <c r="J119" s="36">
        <v>5.5</v>
      </c>
      <c r="K119" s="36" t="s">
        <v>329</v>
      </c>
      <c r="L119" s="36" t="s">
        <v>388</v>
      </c>
      <c r="M119" s="36"/>
      <c r="N119" s="36"/>
      <c r="O119" s="36"/>
      <c r="P119" s="36"/>
      <c r="Q119" s="36"/>
      <c r="R119" s="36" t="s">
        <v>65</v>
      </c>
      <c r="S119" s="38" t="s">
        <v>64</v>
      </c>
    </row>
    <row r="120" spans="1:19" x14ac:dyDescent="0.2">
      <c r="A120" s="35">
        <v>102</v>
      </c>
      <c r="B120" s="36" t="s">
        <v>164</v>
      </c>
      <c r="C120" s="36">
        <v>831</v>
      </c>
      <c r="D120" s="36" t="s">
        <v>621</v>
      </c>
      <c r="E120" s="36"/>
      <c r="F120" s="36"/>
      <c r="G120" s="37"/>
      <c r="H120" s="37" t="s">
        <v>426</v>
      </c>
      <c r="I120" s="37"/>
      <c r="J120" s="36">
        <v>8.9</v>
      </c>
      <c r="K120" s="36">
        <v>3.1</v>
      </c>
      <c r="L120" s="36">
        <v>1.8</v>
      </c>
      <c r="M120" s="36"/>
      <c r="N120" s="36"/>
      <c r="O120" s="36"/>
      <c r="P120" s="36"/>
      <c r="Q120" s="36"/>
      <c r="R120" s="36" t="s">
        <v>50</v>
      </c>
      <c r="S120" s="38" t="s">
        <v>64</v>
      </c>
    </row>
    <row r="121" spans="1:19" ht="13.5" thickBot="1" x14ac:dyDescent="0.25">
      <c r="A121" s="39">
        <v>193</v>
      </c>
      <c r="B121" s="40" t="s">
        <v>164</v>
      </c>
      <c r="C121" s="40">
        <v>554</v>
      </c>
      <c r="D121" s="40">
        <v>988</v>
      </c>
      <c r="E121" s="40"/>
      <c r="F121" s="40"/>
      <c r="G121" s="41"/>
      <c r="H121" s="41" t="s">
        <v>407</v>
      </c>
      <c r="I121" s="41"/>
      <c r="J121" s="40">
        <v>5.3</v>
      </c>
      <c r="K121" s="40">
        <v>3</v>
      </c>
      <c r="L121" s="40">
        <v>2.6</v>
      </c>
      <c r="M121" s="40">
        <v>1.8</v>
      </c>
      <c r="N121" s="40"/>
      <c r="O121" s="40"/>
      <c r="P121" s="40"/>
      <c r="Q121" s="40"/>
      <c r="R121" s="40" t="s">
        <v>360</v>
      </c>
      <c r="S121" s="42" t="s">
        <v>64</v>
      </c>
    </row>
  </sheetData>
  <autoFilter ref="A1:S1"/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zoomScale="85" workbookViewId="0">
      <pane ySplit="1" topLeftCell="A2" activePane="bottomLeft" state="frozen"/>
      <selection pane="bottomLeft"/>
    </sheetView>
  </sheetViews>
  <sheetFormatPr defaultRowHeight="12.75" customHeight="1" x14ac:dyDescent="0.2"/>
  <cols>
    <col min="1" max="7" width="8.7109375" style="45" customWidth="1"/>
    <col min="8" max="8" width="24.5703125" customWidth="1"/>
    <col min="9" max="13" width="9.28515625" style="45" customWidth="1"/>
    <col min="14" max="14" width="7" style="45" customWidth="1"/>
    <col min="15" max="15" width="50.7109375" customWidth="1"/>
    <col min="16" max="16" width="2.140625" customWidth="1"/>
    <col min="17" max="18" width="9" customWidth="1"/>
  </cols>
  <sheetData>
    <row r="1" spans="1:15" ht="24.75" customHeight="1" thickBot="1" x14ac:dyDescent="0.25">
      <c r="A1" s="117" t="s">
        <v>469</v>
      </c>
      <c r="B1" s="118" t="s">
        <v>537</v>
      </c>
      <c r="C1" s="118" t="s">
        <v>538</v>
      </c>
      <c r="D1" s="118" t="s">
        <v>644</v>
      </c>
      <c r="E1" s="118" t="s">
        <v>647</v>
      </c>
      <c r="F1" s="118" t="s">
        <v>693</v>
      </c>
      <c r="G1" s="118" t="s">
        <v>326</v>
      </c>
      <c r="H1" s="48" t="s">
        <v>2</v>
      </c>
      <c r="I1" s="118" t="s">
        <v>412</v>
      </c>
      <c r="J1" s="118" t="s">
        <v>535</v>
      </c>
      <c r="K1" s="118" t="s">
        <v>536</v>
      </c>
      <c r="L1" s="118" t="s">
        <v>694</v>
      </c>
      <c r="M1" s="118" t="s">
        <v>326</v>
      </c>
      <c r="N1" s="81" t="s">
        <v>4</v>
      </c>
      <c r="O1" s="119" t="s">
        <v>389</v>
      </c>
    </row>
    <row r="2" spans="1:15" ht="12.75" customHeight="1" x14ac:dyDescent="0.2">
      <c r="A2" s="94">
        <v>47</v>
      </c>
      <c r="B2" s="88">
        <v>57</v>
      </c>
      <c r="C2" s="88">
        <v>105</v>
      </c>
      <c r="D2" s="88">
        <v>7</v>
      </c>
      <c r="E2" s="88">
        <v>60</v>
      </c>
      <c r="F2" s="88">
        <v>1</v>
      </c>
      <c r="G2" s="88">
        <f t="shared" ref="G2:G45" si="0">C2-E2</f>
        <v>45</v>
      </c>
      <c r="H2" s="87" t="s">
        <v>131</v>
      </c>
      <c r="I2" s="88">
        <v>15.4</v>
      </c>
      <c r="J2" s="88">
        <v>15.6</v>
      </c>
      <c r="K2" s="88">
        <v>11.7</v>
      </c>
      <c r="L2" s="88">
        <v>14.4</v>
      </c>
      <c r="M2" s="88">
        <f t="shared" ref="M2:M45" si="1">L2-K2</f>
        <v>2.7000000000000011</v>
      </c>
      <c r="N2" s="146">
        <v>60</v>
      </c>
      <c r="O2" s="89" t="s">
        <v>484</v>
      </c>
    </row>
    <row r="3" spans="1:15" ht="12.75" customHeight="1" x14ac:dyDescent="0.2">
      <c r="A3" s="75">
        <v>41</v>
      </c>
      <c r="B3" s="43">
        <v>47</v>
      </c>
      <c r="C3" s="43">
        <v>68</v>
      </c>
      <c r="D3" s="43">
        <v>2</v>
      </c>
      <c r="E3" s="43">
        <v>63</v>
      </c>
      <c r="F3" s="43">
        <v>2</v>
      </c>
      <c r="G3" s="43">
        <f t="shared" si="0"/>
        <v>5</v>
      </c>
      <c r="H3" s="1" t="s">
        <v>107</v>
      </c>
      <c r="I3" s="43">
        <v>16.5</v>
      </c>
      <c r="J3" s="43">
        <v>17.600000000000001</v>
      </c>
      <c r="K3" s="43">
        <v>14.6</v>
      </c>
      <c r="L3" s="43">
        <v>13.3</v>
      </c>
      <c r="M3" s="43">
        <f t="shared" si="1"/>
        <v>-1.2999999999999989</v>
      </c>
      <c r="N3" s="147">
        <v>51</v>
      </c>
      <c r="O3" s="90" t="s">
        <v>641</v>
      </c>
    </row>
    <row r="4" spans="1:15" ht="12.75" customHeight="1" x14ac:dyDescent="0.2">
      <c r="A4" s="75">
        <v>34</v>
      </c>
      <c r="B4" s="43">
        <v>40</v>
      </c>
      <c r="C4" s="43">
        <v>71</v>
      </c>
      <c r="D4" s="43">
        <v>3</v>
      </c>
      <c r="E4" s="43">
        <v>73</v>
      </c>
      <c r="F4" s="43">
        <v>3</v>
      </c>
      <c r="G4" s="43">
        <f t="shared" si="0"/>
        <v>-2</v>
      </c>
      <c r="H4" s="1" t="s">
        <v>62</v>
      </c>
      <c r="I4" s="43">
        <v>17.600000000000001</v>
      </c>
      <c r="J4" s="43">
        <v>18.600000000000001</v>
      </c>
      <c r="K4" s="43">
        <v>14.4</v>
      </c>
      <c r="L4" s="43">
        <v>12.5</v>
      </c>
      <c r="M4" s="43">
        <f t="shared" si="1"/>
        <v>-1.9000000000000004</v>
      </c>
      <c r="N4" s="147">
        <v>62</v>
      </c>
      <c r="O4" s="90" t="s">
        <v>640</v>
      </c>
    </row>
    <row r="5" spans="1:15" ht="12.75" customHeight="1" x14ac:dyDescent="0.2">
      <c r="A5" s="75">
        <v>58</v>
      </c>
      <c r="B5" s="43">
        <v>86</v>
      </c>
      <c r="C5" s="43">
        <v>60</v>
      </c>
      <c r="D5" s="43">
        <v>1</v>
      </c>
      <c r="E5" s="43">
        <v>78</v>
      </c>
      <c r="F5" s="43">
        <v>4</v>
      </c>
      <c r="G5" s="43">
        <f t="shared" si="0"/>
        <v>-18</v>
      </c>
      <c r="H5" s="1" t="s">
        <v>90</v>
      </c>
      <c r="I5" s="43">
        <v>14.3</v>
      </c>
      <c r="J5" s="43">
        <v>12.6</v>
      </c>
      <c r="K5" s="43">
        <v>15.4</v>
      </c>
      <c r="L5" s="43">
        <v>12.1</v>
      </c>
      <c r="M5" s="43">
        <f t="shared" si="1"/>
        <v>-3.3000000000000007</v>
      </c>
      <c r="N5" s="147">
        <v>55</v>
      </c>
      <c r="O5" s="90" t="s">
        <v>642</v>
      </c>
    </row>
    <row r="6" spans="1:15" ht="12.75" customHeight="1" x14ac:dyDescent="0.2">
      <c r="A6" s="75">
        <v>62</v>
      </c>
      <c r="B6" s="43">
        <v>61</v>
      </c>
      <c r="C6" s="43">
        <v>118</v>
      </c>
      <c r="D6" s="43">
        <v>9</v>
      </c>
      <c r="E6" s="43">
        <v>85</v>
      </c>
      <c r="F6" s="43">
        <v>5</v>
      </c>
      <c r="G6" s="43">
        <f t="shared" si="0"/>
        <v>33</v>
      </c>
      <c r="H6" s="1" t="s">
        <v>175</v>
      </c>
      <c r="I6" s="43">
        <v>14.1</v>
      </c>
      <c r="J6" s="43">
        <v>15.3</v>
      </c>
      <c r="K6" s="43">
        <v>10.7</v>
      </c>
      <c r="L6" s="43">
        <v>11.4</v>
      </c>
      <c r="M6" s="43">
        <f t="shared" si="1"/>
        <v>0.70000000000000107</v>
      </c>
      <c r="N6" s="147">
        <v>63</v>
      </c>
      <c r="O6" s="90" t="s">
        <v>493</v>
      </c>
    </row>
    <row r="7" spans="1:15" ht="12.75" customHeight="1" x14ac:dyDescent="0.2">
      <c r="A7" s="75">
        <v>73</v>
      </c>
      <c r="B7" s="43">
        <v>111</v>
      </c>
      <c r="C7" s="43">
        <v>89</v>
      </c>
      <c r="D7" s="43">
        <v>5</v>
      </c>
      <c r="E7" s="43">
        <v>93</v>
      </c>
      <c r="F7" s="43">
        <v>6</v>
      </c>
      <c r="G7" s="43">
        <f t="shared" si="0"/>
        <v>-4</v>
      </c>
      <c r="H7" s="1" t="s">
        <v>89</v>
      </c>
      <c r="I7" s="43">
        <v>12.8</v>
      </c>
      <c r="J7" s="43">
        <v>10.5</v>
      </c>
      <c r="K7" s="43">
        <v>13</v>
      </c>
      <c r="L7" s="43">
        <v>10.9</v>
      </c>
      <c r="M7" s="43">
        <f t="shared" si="1"/>
        <v>-2.0999999999999996</v>
      </c>
      <c r="N7" s="147">
        <v>50</v>
      </c>
      <c r="O7" s="90" t="s">
        <v>643</v>
      </c>
    </row>
    <row r="8" spans="1:15" ht="12.75" customHeight="1" x14ac:dyDescent="0.2">
      <c r="A8" s="75">
        <v>52</v>
      </c>
      <c r="B8" s="43">
        <v>51</v>
      </c>
      <c r="C8" s="43">
        <v>73</v>
      </c>
      <c r="D8" s="43">
        <v>4</v>
      </c>
      <c r="E8" s="43">
        <v>98</v>
      </c>
      <c r="F8" s="43">
        <v>7</v>
      </c>
      <c r="G8" s="43">
        <f t="shared" si="0"/>
        <v>-25</v>
      </c>
      <c r="H8" s="1" t="s">
        <v>116</v>
      </c>
      <c r="I8" s="43">
        <v>15.1</v>
      </c>
      <c r="J8" s="43">
        <v>17.2</v>
      </c>
      <c r="K8" s="43">
        <v>14.2</v>
      </c>
      <c r="L8" s="43">
        <v>10.5</v>
      </c>
      <c r="M8" s="43">
        <f t="shared" si="1"/>
        <v>-3.6999999999999993</v>
      </c>
      <c r="N8" s="147">
        <v>58</v>
      </c>
      <c r="O8" s="90" t="s">
        <v>639</v>
      </c>
    </row>
    <row r="9" spans="1:15" ht="12.75" customHeight="1" x14ac:dyDescent="0.2">
      <c r="A9" s="75">
        <v>62</v>
      </c>
      <c r="B9" s="43">
        <v>53</v>
      </c>
      <c r="C9" s="43">
        <v>107</v>
      </c>
      <c r="D9" s="43">
        <v>8</v>
      </c>
      <c r="E9" s="43">
        <v>116</v>
      </c>
      <c r="F9" s="43">
        <v>8</v>
      </c>
      <c r="G9" s="43">
        <f t="shared" si="0"/>
        <v>-9</v>
      </c>
      <c r="H9" s="1" t="s">
        <v>85</v>
      </c>
      <c r="I9" s="43">
        <v>14.1</v>
      </c>
      <c r="J9" s="43">
        <v>16.600000000000001</v>
      </c>
      <c r="K9" s="43">
        <v>11.6</v>
      </c>
      <c r="L9" s="43">
        <v>9.3000000000000007</v>
      </c>
      <c r="M9" s="43">
        <f t="shared" si="1"/>
        <v>-2.2999999999999989</v>
      </c>
      <c r="N9" s="147">
        <v>59</v>
      </c>
      <c r="O9" s="90" t="s">
        <v>501</v>
      </c>
    </row>
    <row r="10" spans="1:15" ht="12.75" customHeight="1" x14ac:dyDescent="0.2">
      <c r="A10" s="75">
        <v>55</v>
      </c>
      <c r="B10" s="43">
        <v>76</v>
      </c>
      <c r="C10" s="43">
        <v>96</v>
      </c>
      <c r="D10" s="43">
        <v>6</v>
      </c>
      <c r="E10" s="43">
        <v>124</v>
      </c>
      <c r="F10" s="43">
        <v>9</v>
      </c>
      <c r="G10" s="43">
        <f t="shared" si="0"/>
        <v>-28</v>
      </c>
      <c r="H10" s="1" t="s">
        <v>105</v>
      </c>
      <c r="I10" s="43">
        <v>14.8</v>
      </c>
      <c r="J10" s="43">
        <v>13.6</v>
      </c>
      <c r="K10" s="43">
        <v>12.2</v>
      </c>
      <c r="L10" s="43">
        <v>8.9</v>
      </c>
      <c r="M10" s="43">
        <f t="shared" si="1"/>
        <v>-3.2999999999999989</v>
      </c>
      <c r="N10" s="147">
        <v>65</v>
      </c>
      <c r="O10" s="90" t="s">
        <v>360</v>
      </c>
    </row>
    <row r="11" spans="1:15" ht="12.75" customHeight="1" thickBot="1" x14ac:dyDescent="0.25">
      <c r="A11" s="76">
        <v>103</v>
      </c>
      <c r="B11" s="44">
        <v>100</v>
      </c>
      <c r="C11" s="44">
        <v>133</v>
      </c>
      <c r="D11" s="44">
        <v>11</v>
      </c>
      <c r="E11" s="44">
        <v>128</v>
      </c>
      <c r="F11" s="44">
        <v>10</v>
      </c>
      <c r="G11" s="44">
        <f t="shared" si="0"/>
        <v>5</v>
      </c>
      <c r="H11" s="111" t="s">
        <v>185</v>
      </c>
      <c r="I11" s="44">
        <v>10.5</v>
      </c>
      <c r="J11" s="44">
        <v>11.3</v>
      </c>
      <c r="K11" s="44">
        <v>9.5</v>
      </c>
      <c r="L11" s="44">
        <v>8.6999999999999993</v>
      </c>
      <c r="M11" s="44">
        <f t="shared" si="1"/>
        <v>-0.80000000000000071</v>
      </c>
      <c r="N11" s="148">
        <v>54</v>
      </c>
      <c r="O11" s="91" t="s">
        <v>470</v>
      </c>
    </row>
    <row r="12" spans="1:15" ht="12.75" customHeight="1" x14ac:dyDescent="0.2">
      <c r="A12" s="97">
        <v>56</v>
      </c>
      <c r="B12" s="98">
        <v>97</v>
      </c>
      <c r="C12" s="98">
        <v>137</v>
      </c>
      <c r="D12" s="98">
        <v>12</v>
      </c>
      <c r="E12" s="98">
        <v>139</v>
      </c>
      <c r="F12" s="98">
        <v>11</v>
      </c>
      <c r="G12" s="98">
        <f t="shared" si="0"/>
        <v>-2</v>
      </c>
      <c r="H12" s="99" t="s">
        <v>147</v>
      </c>
      <c r="I12" s="98">
        <v>14.4</v>
      </c>
      <c r="J12" s="98">
        <v>11.4</v>
      </c>
      <c r="K12" s="98">
        <v>9.1</v>
      </c>
      <c r="L12" s="98">
        <v>8.1999999999999993</v>
      </c>
      <c r="M12" s="98">
        <f t="shared" si="1"/>
        <v>-0.90000000000000036</v>
      </c>
      <c r="N12" s="149">
        <v>44</v>
      </c>
      <c r="O12" s="100" t="s">
        <v>148</v>
      </c>
    </row>
    <row r="13" spans="1:15" ht="12.75" customHeight="1" x14ac:dyDescent="0.2">
      <c r="A13" s="75">
        <v>69</v>
      </c>
      <c r="B13" s="43">
        <v>109</v>
      </c>
      <c r="C13" s="43">
        <v>125</v>
      </c>
      <c r="D13" s="43">
        <v>10</v>
      </c>
      <c r="E13" s="43">
        <v>151</v>
      </c>
      <c r="F13" s="43">
        <v>12</v>
      </c>
      <c r="G13" s="43">
        <f t="shared" si="0"/>
        <v>-26</v>
      </c>
      <c r="H13" s="1" t="s">
        <v>109</v>
      </c>
      <c r="I13" s="43">
        <v>13</v>
      </c>
      <c r="J13" s="43">
        <v>10.9</v>
      </c>
      <c r="K13" s="43">
        <v>9.9</v>
      </c>
      <c r="L13" s="43">
        <v>7.6</v>
      </c>
      <c r="M13" s="43">
        <f t="shared" si="1"/>
        <v>-2.3000000000000007</v>
      </c>
      <c r="N13" s="147">
        <v>50</v>
      </c>
      <c r="O13" s="90" t="s">
        <v>65</v>
      </c>
    </row>
    <row r="14" spans="1:15" ht="12.75" customHeight="1" x14ac:dyDescent="0.2">
      <c r="A14" s="75">
        <v>107</v>
      </c>
      <c r="B14" s="43">
        <v>137</v>
      </c>
      <c r="C14" s="43">
        <v>137</v>
      </c>
      <c r="D14" s="43">
        <v>13</v>
      </c>
      <c r="E14" s="43">
        <v>151</v>
      </c>
      <c r="F14" s="43">
        <v>12</v>
      </c>
      <c r="G14" s="43">
        <f t="shared" si="0"/>
        <v>-14</v>
      </c>
      <c r="H14" s="1" t="s">
        <v>123</v>
      </c>
      <c r="I14" s="43">
        <v>10.199999999999999</v>
      </c>
      <c r="J14" s="43">
        <v>9.1</v>
      </c>
      <c r="K14" s="43">
        <v>9.1</v>
      </c>
      <c r="L14" s="43">
        <v>7.6</v>
      </c>
      <c r="M14" s="43">
        <f t="shared" si="1"/>
        <v>-1.5</v>
      </c>
      <c r="N14" s="147">
        <v>49</v>
      </c>
      <c r="O14" s="90" t="s">
        <v>498</v>
      </c>
    </row>
    <row r="15" spans="1:15" ht="12.75" customHeight="1" x14ac:dyDescent="0.2">
      <c r="A15" s="75">
        <v>138</v>
      </c>
      <c r="B15" s="43">
        <v>147</v>
      </c>
      <c r="C15" s="43">
        <v>184</v>
      </c>
      <c r="D15" s="43">
        <v>16</v>
      </c>
      <c r="E15" s="43">
        <v>173</v>
      </c>
      <c r="F15" s="43">
        <v>14</v>
      </c>
      <c r="G15" s="43">
        <f t="shared" si="0"/>
        <v>11</v>
      </c>
      <c r="H15" s="1" t="s">
        <v>241</v>
      </c>
      <c r="I15" s="43">
        <v>8.1999999999999993</v>
      </c>
      <c r="J15" s="43">
        <v>8.8000000000000007</v>
      </c>
      <c r="K15" s="43">
        <v>7.3</v>
      </c>
      <c r="L15" s="43">
        <v>6.7</v>
      </c>
      <c r="M15" s="43">
        <f t="shared" si="1"/>
        <v>-0.59999999999999964</v>
      </c>
      <c r="N15" s="147">
        <v>53</v>
      </c>
      <c r="O15" s="90" t="s">
        <v>470</v>
      </c>
    </row>
    <row r="16" spans="1:15" ht="12.75" customHeight="1" x14ac:dyDescent="0.2">
      <c r="A16" s="75">
        <v>458</v>
      </c>
      <c r="B16" s="43">
        <v>483</v>
      </c>
      <c r="C16" s="43">
        <v>782</v>
      </c>
      <c r="D16" s="43">
        <v>38</v>
      </c>
      <c r="E16" s="43">
        <v>205</v>
      </c>
      <c r="F16" s="43">
        <v>15</v>
      </c>
      <c r="G16" s="43">
        <f t="shared" si="0"/>
        <v>577</v>
      </c>
      <c r="H16" s="1" t="s">
        <v>242</v>
      </c>
      <c r="I16" s="43">
        <v>3</v>
      </c>
      <c r="J16" s="43">
        <v>3.3</v>
      </c>
      <c r="K16" s="43">
        <v>2.4</v>
      </c>
      <c r="L16" s="43">
        <v>5.9</v>
      </c>
      <c r="M16" s="43">
        <f t="shared" si="1"/>
        <v>3.5000000000000004</v>
      </c>
      <c r="N16" s="147">
        <v>58</v>
      </c>
      <c r="O16" s="90" t="s">
        <v>243</v>
      </c>
    </row>
    <row r="17" spans="1:15" ht="12.75" customHeight="1" x14ac:dyDescent="0.2">
      <c r="A17" s="75">
        <v>138</v>
      </c>
      <c r="B17" s="43">
        <v>117</v>
      </c>
      <c r="C17" s="43">
        <v>162</v>
      </c>
      <c r="D17" s="43">
        <v>15</v>
      </c>
      <c r="E17" s="43">
        <v>219</v>
      </c>
      <c r="F17" s="43">
        <v>16</v>
      </c>
      <c r="G17" s="43">
        <f t="shared" si="0"/>
        <v>-57</v>
      </c>
      <c r="H17" s="1" t="s">
        <v>353</v>
      </c>
      <c r="I17" s="43">
        <v>8.1999999999999993</v>
      </c>
      <c r="J17" s="43">
        <v>10.3</v>
      </c>
      <c r="K17" s="43">
        <v>8.3000000000000007</v>
      </c>
      <c r="L17" s="43">
        <v>5.7</v>
      </c>
      <c r="M17" s="43">
        <f t="shared" si="1"/>
        <v>-2.6000000000000005</v>
      </c>
      <c r="N17" s="147">
        <v>48</v>
      </c>
      <c r="O17" s="90" t="s">
        <v>73</v>
      </c>
    </row>
    <row r="18" spans="1:15" ht="12.75" customHeight="1" x14ac:dyDescent="0.2">
      <c r="A18" s="75">
        <v>150</v>
      </c>
      <c r="B18" s="43">
        <v>162</v>
      </c>
      <c r="C18" s="43">
        <v>259</v>
      </c>
      <c r="D18" s="43">
        <v>18</v>
      </c>
      <c r="E18" s="43">
        <v>248</v>
      </c>
      <c r="F18" s="43">
        <v>17</v>
      </c>
      <c r="G18" s="43">
        <f t="shared" si="0"/>
        <v>11</v>
      </c>
      <c r="H18" s="1" t="s">
        <v>355</v>
      </c>
      <c r="I18" s="43">
        <v>7.9</v>
      </c>
      <c r="J18" s="43">
        <v>8.1999999999999993</v>
      </c>
      <c r="K18" s="43">
        <v>5.7</v>
      </c>
      <c r="L18" s="43">
        <v>5.3</v>
      </c>
      <c r="M18" s="43">
        <f t="shared" si="1"/>
        <v>-0.40000000000000036</v>
      </c>
      <c r="N18" s="147">
        <v>50</v>
      </c>
      <c r="O18" s="90" t="s">
        <v>498</v>
      </c>
    </row>
    <row r="19" spans="1:15" ht="12.75" customHeight="1" x14ac:dyDescent="0.2">
      <c r="A19" s="75">
        <v>225</v>
      </c>
      <c r="B19" s="43">
        <v>227</v>
      </c>
      <c r="C19" s="43">
        <v>301</v>
      </c>
      <c r="D19" s="43">
        <v>20</v>
      </c>
      <c r="E19" s="43">
        <v>317</v>
      </c>
      <c r="F19" s="43">
        <v>18</v>
      </c>
      <c r="G19" s="43">
        <f t="shared" si="0"/>
        <v>-16</v>
      </c>
      <c r="H19" s="1" t="s">
        <v>395</v>
      </c>
      <c r="I19" s="43">
        <v>5.4</v>
      </c>
      <c r="J19" s="43">
        <v>6.1</v>
      </c>
      <c r="K19" s="43">
        <v>5.0999999999999996</v>
      </c>
      <c r="L19" s="43">
        <v>4.5999999999999996</v>
      </c>
      <c r="M19" s="43">
        <f t="shared" si="1"/>
        <v>-0.5</v>
      </c>
      <c r="N19" s="147">
        <v>61</v>
      </c>
      <c r="O19" s="90" t="s">
        <v>470</v>
      </c>
    </row>
    <row r="20" spans="1:15" ht="12.75" customHeight="1" x14ac:dyDescent="0.2">
      <c r="A20" s="75">
        <v>210</v>
      </c>
      <c r="B20" s="43">
        <v>263</v>
      </c>
      <c r="C20" s="43">
        <v>352</v>
      </c>
      <c r="D20" s="43">
        <v>21</v>
      </c>
      <c r="E20" s="43">
        <v>324</v>
      </c>
      <c r="F20" s="43">
        <v>19</v>
      </c>
      <c r="G20" s="43">
        <f t="shared" si="0"/>
        <v>28</v>
      </c>
      <c r="H20" s="1" t="s">
        <v>295</v>
      </c>
      <c r="I20" s="43">
        <v>5.8</v>
      </c>
      <c r="J20" s="43">
        <v>5.4</v>
      </c>
      <c r="K20" s="43">
        <v>4.5999999999999996</v>
      </c>
      <c r="L20" s="43">
        <v>4.5</v>
      </c>
      <c r="M20" s="43">
        <f t="shared" si="1"/>
        <v>-9.9999999999999645E-2</v>
      </c>
      <c r="N20" s="147">
        <v>44</v>
      </c>
      <c r="O20" s="90" t="s">
        <v>100</v>
      </c>
    </row>
    <row r="21" spans="1:15" ht="12.75" customHeight="1" thickBot="1" x14ac:dyDescent="0.25">
      <c r="A21" s="76">
        <v>123</v>
      </c>
      <c r="B21" s="44">
        <v>227</v>
      </c>
      <c r="C21" s="44">
        <v>497</v>
      </c>
      <c r="D21" s="44">
        <v>28</v>
      </c>
      <c r="E21" s="44">
        <v>380</v>
      </c>
      <c r="F21" s="44">
        <v>20</v>
      </c>
      <c r="G21" s="44">
        <f t="shared" si="0"/>
        <v>117</v>
      </c>
      <c r="H21" s="111" t="s">
        <v>192</v>
      </c>
      <c r="I21" s="44">
        <v>8.6999999999999993</v>
      </c>
      <c r="J21" s="44">
        <v>6.1</v>
      </c>
      <c r="K21" s="44">
        <v>3.5</v>
      </c>
      <c r="L21" s="44">
        <v>4</v>
      </c>
      <c r="M21" s="44">
        <f t="shared" si="1"/>
        <v>0.5</v>
      </c>
      <c r="N21" s="148">
        <v>52</v>
      </c>
      <c r="O21" s="91" t="s">
        <v>491</v>
      </c>
    </row>
    <row r="22" spans="1:15" ht="12.75" customHeight="1" x14ac:dyDescent="0.2">
      <c r="A22" s="97">
        <v>162</v>
      </c>
      <c r="B22" s="98">
        <v>208</v>
      </c>
      <c r="C22" s="98">
        <v>283</v>
      </c>
      <c r="D22" s="98">
        <v>19</v>
      </c>
      <c r="E22" s="98">
        <v>392</v>
      </c>
      <c r="F22" s="98">
        <v>21</v>
      </c>
      <c r="G22" s="98">
        <f t="shared" si="0"/>
        <v>-109</v>
      </c>
      <c r="H22" s="99" t="s">
        <v>250</v>
      </c>
      <c r="I22" s="98">
        <v>7.1</v>
      </c>
      <c r="J22" s="98">
        <v>6.5</v>
      </c>
      <c r="K22" s="98">
        <v>5.3</v>
      </c>
      <c r="L22" s="98">
        <v>3.9</v>
      </c>
      <c r="M22" s="98">
        <f t="shared" si="1"/>
        <v>-1.4</v>
      </c>
      <c r="N22" s="149">
        <v>59</v>
      </c>
      <c r="O22" s="100" t="s">
        <v>360</v>
      </c>
    </row>
    <row r="23" spans="1:15" ht="12.75" customHeight="1" x14ac:dyDescent="0.2">
      <c r="A23" s="75">
        <v>308</v>
      </c>
      <c r="B23" s="43">
        <v>609</v>
      </c>
      <c r="C23" s="43">
        <v>497</v>
      </c>
      <c r="D23" s="43">
        <v>30</v>
      </c>
      <c r="E23" s="43">
        <v>403</v>
      </c>
      <c r="F23" s="43">
        <v>22</v>
      </c>
      <c r="G23" s="43">
        <f t="shared" si="0"/>
        <v>94</v>
      </c>
      <c r="H23" s="1" t="s">
        <v>297</v>
      </c>
      <c r="I23" s="43">
        <v>4.2</v>
      </c>
      <c r="J23" s="43">
        <v>2.8</v>
      </c>
      <c r="K23" s="43">
        <v>3.5</v>
      </c>
      <c r="L23" s="43">
        <v>3.8</v>
      </c>
      <c r="M23" s="43">
        <f t="shared" si="1"/>
        <v>0.29999999999999982</v>
      </c>
      <c r="N23" s="147">
        <v>67</v>
      </c>
      <c r="O23" s="90" t="s">
        <v>498</v>
      </c>
    </row>
    <row r="24" spans="1:15" ht="12.75" customHeight="1" x14ac:dyDescent="0.2">
      <c r="A24" s="75">
        <v>736</v>
      </c>
      <c r="B24" s="43">
        <v>408</v>
      </c>
      <c r="C24" s="43">
        <v>603</v>
      </c>
      <c r="D24" s="43">
        <v>34</v>
      </c>
      <c r="E24" s="43">
        <v>422</v>
      </c>
      <c r="F24" s="43">
        <v>23</v>
      </c>
      <c r="G24" s="43">
        <f t="shared" si="0"/>
        <v>181</v>
      </c>
      <c r="H24" s="1" t="s">
        <v>420</v>
      </c>
      <c r="I24" s="43">
        <v>2</v>
      </c>
      <c r="J24" s="43">
        <v>3.7</v>
      </c>
      <c r="K24" s="43">
        <v>3</v>
      </c>
      <c r="L24" s="43">
        <v>2.4</v>
      </c>
      <c r="M24" s="43">
        <f t="shared" si="1"/>
        <v>-0.60000000000000009</v>
      </c>
      <c r="N24" s="147">
        <v>49</v>
      </c>
      <c r="O24" s="90" t="s">
        <v>504</v>
      </c>
    </row>
    <row r="25" spans="1:15" ht="12.75" customHeight="1" x14ac:dyDescent="0.2">
      <c r="A25" s="75">
        <v>272</v>
      </c>
      <c r="B25" s="43">
        <v>396</v>
      </c>
      <c r="C25" s="43">
        <v>360</v>
      </c>
      <c r="D25" s="43">
        <v>22</v>
      </c>
      <c r="E25" s="43">
        <v>435</v>
      </c>
      <c r="F25" s="43">
        <v>24</v>
      </c>
      <c r="G25" s="43">
        <f t="shared" si="0"/>
        <v>-75</v>
      </c>
      <c r="H25" s="1" t="s">
        <v>305</v>
      </c>
      <c r="I25" s="43">
        <v>4.5999999999999996</v>
      </c>
      <c r="J25" s="43">
        <v>3.8</v>
      </c>
      <c r="K25" s="43">
        <v>4.5</v>
      </c>
      <c r="L25" s="43">
        <v>3.6</v>
      </c>
      <c r="M25" s="43">
        <f t="shared" si="1"/>
        <v>-0.89999999999999991</v>
      </c>
      <c r="N25" s="147">
        <v>57</v>
      </c>
      <c r="O25" s="90" t="s">
        <v>500</v>
      </c>
    </row>
    <row r="26" spans="1:15" ht="12.75" customHeight="1" x14ac:dyDescent="0.2">
      <c r="A26" s="75">
        <v>329</v>
      </c>
      <c r="B26" s="43">
        <v>466</v>
      </c>
      <c r="C26" s="43">
        <v>497</v>
      </c>
      <c r="D26" s="43">
        <v>29</v>
      </c>
      <c r="E26" s="43">
        <v>435</v>
      </c>
      <c r="F26" s="43">
        <v>24</v>
      </c>
      <c r="G26" s="43">
        <f t="shared" si="0"/>
        <v>62</v>
      </c>
      <c r="H26" s="1" t="s">
        <v>396</v>
      </c>
      <c r="I26" s="43">
        <v>4</v>
      </c>
      <c r="J26" s="43">
        <v>3.4</v>
      </c>
      <c r="K26" s="43">
        <v>3.5</v>
      </c>
      <c r="L26" s="43">
        <v>3.6</v>
      </c>
      <c r="M26" s="43">
        <f t="shared" si="1"/>
        <v>0.10000000000000009</v>
      </c>
      <c r="N26" s="147">
        <v>56</v>
      </c>
      <c r="O26" s="90" t="s">
        <v>179</v>
      </c>
    </row>
    <row r="27" spans="1:15" ht="12.75" customHeight="1" x14ac:dyDescent="0.2">
      <c r="A27" s="75">
        <v>458</v>
      </c>
      <c r="B27" s="43">
        <v>430</v>
      </c>
      <c r="C27" s="43">
        <v>381</v>
      </c>
      <c r="D27" s="43">
        <v>24</v>
      </c>
      <c r="E27" s="43">
        <v>527</v>
      </c>
      <c r="F27" s="43">
        <v>26</v>
      </c>
      <c r="G27" s="43">
        <f t="shared" si="0"/>
        <v>-146</v>
      </c>
      <c r="H27" s="1" t="s">
        <v>404</v>
      </c>
      <c r="I27" s="43">
        <v>3</v>
      </c>
      <c r="J27" s="43">
        <v>3.6</v>
      </c>
      <c r="K27" s="43">
        <v>4.3</v>
      </c>
      <c r="L27" s="43">
        <v>3.2</v>
      </c>
      <c r="M27" s="43">
        <f t="shared" si="1"/>
        <v>-1.0999999999999996</v>
      </c>
      <c r="N27" s="147">
        <v>43</v>
      </c>
      <c r="O27" s="90" t="s">
        <v>61</v>
      </c>
    </row>
    <row r="28" spans="1:15" ht="12.75" customHeight="1" x14ac:dyDescent="0.2">
      <c r="A28" s="75">
        <v>458</v>
      </c>
      <c r="B28" s="43">
        <v>430</v>
      </c>
      <c r="C28" s="43">
        <v>381</v>
      </c>
      <c r="D28" s="43">
        <v>25</v>
      </c>
      <c r="E28" s="43">
        <v>527</v>
      </c>
      <c r="F28" s="43">
        <v>26</v>
      </c>
      <c r="G28" s="43">
        <f t="shared" si="0"/>
        <v>-146</v>
      </c>
      <c r="H28" s="1" t="s">
        <v>402</v>
      </c>
      <c r="I28" s="43">
        <v>3</v>
      </c>
      <c r="J28" s="43">
        <v>3.6</v>
      </c>
      <c r="K28" s="43">
        <v>4.3</v>
      </c>
      <c r="L28" s="43">
        <v>3.2</v>
      </c>
      <c r="M28" s="43">
        <f t="shared" si="1"/>
        <v>-1.0999999999999996</v>
      </c>
      <c r="N28" s="147">
        <v>49</v>
      </c>
      <c r="O28" s="90" t="s">
        <v>61</v>
      </c>
    </row>
    <row r="29" spans="1:15" ht="12.75" customHeight="1" x14ac:dyDescent="0.2">
      <c r="A29" s="75">
        <v>353</v>
      </c>
      <c r="B29" s="43">
        <v>345</v>
      </c>
      <c r="C29" s="43">
        <v>418</v>
      </c>
      <c r="D29" s="43">
        <v>26</v>
      </c>
      <c r="E29" s="43">
        <v>549</v>
      </c>
      <c r="F29" s="43">
        <v>28</v>
      </c>
      <c r="G29" s="43">
        <f t="shared" si="0"/>
        <v>-131</v>
      </c>
      <c r="H29" s="1" t="s">
        <v>397</v>
      </c>
      <c r="I29" s="43">
        <v>3.8</v>
      </c>
      <c r="J29" s="43">
        <v>4.3</v>
      </c>
      <c r="K29" s="43">
        <v>4</v>
      </c>
      <c r="L29" s="43">
        <v>3.1</v>
      </c>
      <c r="M29" s="43">
        <f t="shared" si="1"/>
        <v>-0.89999999999999991</v>
      </c>
      <c r="N29" s="147">
        <v>50</v>
      </c>
      <c r="O29" s="90" t="s">
        <v>481</v>
      </c>
    </row>
    <row r="30" spans="1:15" ht="12.75" customHeight="1" x14ac:dyDescent="0.2">
      <c r="A30" s="75">
        <v>1342</v>
      </c>
      <c r="B30" s="43">
        <v>1210</v>
      </c>
      <c r="C30" s="43">
        <v>452</v>
      </c>
      <c r="D30" s="43">
        <v>27</v>
      </c>
      <c r="E30" s="43">
        <v>595</v>
      </c>
      <c r="F30" s="43">
        <v>29</v>
      </c>
      <c r="G30" s="43">
        <f t="shared" si="0"/>
        <v>-143</v>
      </c>
      <c r="H30" s="1" t="s">
        <v>513</v>
      </c>
      <c r="I30" s="43">
        <v>1</v>
      </c>
      <c r="J30" s="43">
        <v>1.4</v>
      </c>
      <c r="K30" s="43">
        <v>3.8</v>
      </c>
      <c r="L30" s="43">
        <v>2.9</v>
      </c>
      <c r="M30" s="43">
        <f t="shared" si="1"/>
        <v>-0.89999999999999991</v>
      </c>
      <c r="N30" s="147">
        <v>47</v>
      </c>
      <c r="O30" s="90" t="s">
        <v>471</v>
      </c>
    </row>
    <row r="31" spans="1:15" ht="12.75" customHeight="1" x14ac:dyDescent="0.2">
      <c r="A31" s="75">
        <v>503</v>
      </c>
      <c r="B31" s="43">
        <v>520</v>
      </c>
      <c r="C31" s="43">
        <v>577</v>
      </c>
      <c r="D31" s="43">
        <v>33</v>
      </c>
      <c r="E31" s="43">
        <v>595</v>
      </c>
      <c r="F31" s="43">
        <v>29</v>
      </c>
      <c r="G31" s="43">
        <f t="shared" si="0"/>
        <v>-18</v>
      </c>
      <c r="H31" s="1" t="s">
        <v>406</v>
      </c>
      <c r="I31" s="43">
        <v>2.8</v>
      </c>
      <c r="J31" s="43">
        <v>3.1</v>
      </c>
      <c r="K31" s="43">
        <v>3.1</v>
      </c>
      <c r="L31" s="43">
        <v>2.9</v>
      </c>
      <c r="M31" s="43">
        <f t="shared" si="1"/>
        <v>-0.20000000000000018</v>
      </c>
      <c r="N31" s="147">
        <v>48</v>
      </c>
      <c r="O31" s="90" t="s">
        <v>235</v>
      </c>
    </row>
    <row r="32" spans="1:15" ht="12.75" customHeight="1" x14ac:dyDescent="0.2">
      <c r="A32" s="75">
        <v>412</v>
      </c>
      <c r="B32" s="43">
        <v>551</v>
      </c>
      <c r="C32" s="43">
        <v>737</v>
      </c>
      <c r="D32" s="43">
        <v>36</v>
      </c>
      <c r="E32" s="43">
        <v>595</v>
      </c>
      <c r="F32" s="43">
        <v>29</v>
      </c>
      <c r="G32" s="43">
        <f t="shared" si="0"/>
        <v>142</v>
      </c>
      <c r="H32" s="1" t="s">
        <v>398</v>
      </c>
      <c r="I32" s="43">
        <v>3.3</v>
      </c>
      <c r="J32" s="43">
        <v>3</v>
      </c>
      <c r="K32" s="43">
        <v>2.5</v>
      </c>
      <c r="L32" s="43">
        <v>2.9</v>
      </c>
      <c r="M32" s="43">
        <f t="shared" si="1"/>
        <v>0.39999999999999991</v>
      </c>
      <c r="N32" s="147">
        <v>53</v>
      </c>
      <c r="O32" s="90" t="s">
        <v>490</v>
      </c>
    </row>
    <row r="33" spans="1:15" ht="12.75" customHeight="1" x14ac:dyDescent="0.2">
      <c r="A33" s="75">
        <v>1268</v>
      </c>
      <c r="B33" s="43">
        <v>988</v>
      </c>
      <c r="C33" s="43">
        <v>557</v>
      </c>
      <c r="D33" s="43">
        <v>32</v>
      </c>
      <c r="E33" s="43">
        <v>612</v>
      </c>
      <c r="F33" s="43">
        <v>32</v>
      </c>
      <c r="G33" s="43">
        <f t="shared" si="0"/>
        <v>-55</v>
      </c>
      <c r="H33" s="1" t="s">
        <v>507</v>
      </c>
      <c r="I33" s="43">
        <v>1.1000000000000001</v>
      </c>
      <c r="J33" s="43">
        <v>1.8</v>
      </c>
      <c r="K33" s="43">
        <v>3.2</v>
      </c>
      <c r="L33" s="43">
        <v>2.8</v>
      </c>
      <c r="M33" s="43">
        <f t="shared" si="1"/>
        <v>-0.40000000000000036</v>
      </c>
      <c r="N33" s="147">
        <v>54</v>
      </c>
      <c r="O33" s="90" t="s">
        <v>516</v>
      </c>
    </row>
    <row r="34" spans="1:15" ht="12.75" customHeight="1" x14ac:dyDescent="0.2">
      <c r="A34" s="75">
        <v>613</v>
      </c>
      <c r="B34" s="43">
        <v>869</v>
      </c>
      <c r="C34" s="43">
        <v>810</v>
      </c>
      <c r="D34" s="43">
        <v>41</v>
      </c>
      <c r="E34" s="43">
        <v>688</v>
      </c>
      <c r="F34" s="43">
        <v>33</v>
      </c>
      <c r="G34" s="43">
        <f t="shared" si="0"/>
        <v>122</v>
      </c>
      <c r="H34" s="1" t="s">
        <v>409</v>
      </c>
      <c r="I34" s="43">
        <v>2.4</v>
      </c>
      <c r="J34" s="43">
        <v>2</v>
      </c>
      <c r="K34" s="43">
        <v>2.2999999999999998</v>
      </c>
      <c r="L34" s="43">
        <v>2.5</v>
      </c>
      <c r="M34" s="43">
        <f t="shared" si="1"/>
        <v>0.20000000000000018</v>
      </c>
      <c r="N34" s="147">
        <v>62</v>
      </c>
      <c r="O34" s="90" t="s">
        <v>179</v>
      </c>
    </row>
    <row r="35" spans="1:15" ht="12.75" customHeight="1" x14ac:dyDescent="0.2">
      <c r="A35" s="75">
        <v>175</v>
      </c>
      <c r="B35" s="43">
        <v>141</v>
      </c>
      <c r="C35" s="43">
        <v>663</v>
      </c>
      <c r="D35" s="43">
        <v>35</v>
      </c>
      <c r="E35" s="43">
        <v>722</v>
      </c>
      <c r="F35" s="43">
        <v>34</v>
      </c>
      <c r="G35" s="43">
        <f t="shared" si="0"/>
        <v>-59</v>
      </c>
      <c r="H35" s="1" t="s">
        <v>280</v>
      </c>
      <c r="I35" s="43">
        <v>6.7</v>
      </c>
      <c r="J35" s="43">
        <v>9</v>
      </c>
      <c r="K35" s="43">
        <v>2.8</v>
      </c>
      <c r="L35" s="43">
        <v>2.4</v>
      </c>
      <c r="M35" s="43">
        <f t="shared" si="1"/>
        <v>-0.39999999999999991</v>
      </c>
      <c r="N35" s="147">
        <v>67</v>
      </c>
      <c r="O35" s="90" t="s">
        <v>502</v>
      </c>
    </row>
    <row r="36" spans="1:15" ht="12.75" customHeight="1" x14ac:dyDescent="0.2">
      <c r="A36" s="75">
        <v>641</v>
      </c>
      <c r="B36" s="43">
        <v>764</v>
      </c>
      <c r="C36" s="43">
        <v>737</v>
      </c>
      <c r="D36" s="43">
        <v>37</v>
      </c>
      <c r="E36" s="43">
        <v>722</v>
      </c>
      <c r="F36" s="43">
        <v>34</v>
      </c>
      <c r="G36" s="43">
        <f t="shared" si="0"/>
        <v>15</v>
      </c>
      <c r="H36" s="1" t="s">
        <v>413</v>
      </c>
      <c r="I36" s="43">
        <v>2.2999999999999998</v>
      </c>
      <c r="J36" s="43">
        <v>2.2999999999999998</v>
      </c>
      <c r="K36" s="43">
        <v>2.5</v>
      </c>
      <c r="L36" s="43">
        <v>2.4</v>
      </c>
      <c r="M36" s="43">
        <f t="shared" si="1"/>
        <v>-0.10000000000000009</v>
      </c>
      <c r="N36" s="147">
        <v>56</v>
      </c>
      <c r="O36" s="90" t="s">
        <v>65</v>
      </c>
    </row>
    <row r="37" spans="1:15" ht="12.75" customHeight="1" x14ac:dyDescent="0.2">
      <c r="A37" s="75">
        <v>1175</v>
      </c>
      <c r="B37" s="43">
        <v>931</v>
      </c>
      <c r="C37" s="43">
        <v>949</v>
      </c>
      <c r="D37" s="43">
        <v>45</v>
      </c>
      <c r="E37" s="43">
        <v>722</v>
      </c>
      <c r="F37" s="43">
        <v>34</v>
      </c>
      <c r="G37" s="43">
        <f t="shared" si="0"/>
        <v>227</v>
      </c>
      <c r="H37" s="1" t="s">
        <v>458</v>
      </c>
      <c r="I37" s="43">
        <v>1.2</v>
      </c>
      <c r="J37" s="43">
        <v>1.9</v>
      </c>
      <c r="K37" s="43">
        <v>2</v>
      </c>
      <c r="L37" s="43">
        <v>2.4</v>
      </c>
      <c r="M37" s="43">
        <f t="shared" si="1"/>
        <v>0.39999999999999991</v>
      </c>
      <c r="N37" s="147">
        <v>55</v>
      </c>
      <c r="O37" s="90" t="s">
        <v>488</v>
      </c>
    </row>
    <row r="38" spans="1:15" ht="12.75" customHeight="1" x14ac:dyDescent="0.2">
      <c r="A38" s="75">
        <v>704</v>
      </c>
      <c r="B38" s="43">
        <v>764</v>
      </c>
      <c r="C38" s="43">
        <v>782</v>
      </c>
      <c r="D38" s="43">
        <v>39</v>
      </c>
      <c r="E38" s="43">
        <v>771</v>
      </c>
      <c r="F38" s="43">
        <v>37</v>
      </c>
      <c r="G38" s="43">
        <f t="shared" si="0"/>
        <v>11</v>
      </c>
      <c r="H38" s="1" t="s">
        <v>417</v>
      </c>
      <c r="I38" s="43">
        <v>2.1</v>
      </c>
      <c r="J38" s="43">
        <v>2.2999999999999998</v>
      </c>
      <c r="K38" s="43">
        <v>2.4</v>
      </c>
      <c r="L38" s="43">
        <v>2.2999999999999998</v>
      </c>
      <c r="M38" s="43">
        <f t="shared" si="1"/>
        <v>-0.10000000000000009</v>
      </c>
      <c r="N38" s="147">
        <v>51</v>
      </c>
      <c r="O38" s="90" t="s">
        <v>494</v>
      </c>
    </row>
    <row r="39" spans="1:15" ht="12.75" customHeight="1" x14ac:dyDescent="0.2">
      <c r="A39" s="75">
        <v>704</v>
      </c>
      <c r="B39" s="43">
        <v>764</v>
      </c>
      <c r="C39" s="43">
        <v>782</v>
      </c>
      <c r="D39" s="43">
        <v>40</v>
      </c>
      <c r="E39" s="43">
        <v>771</v>
      </c>
      <c r="F39" s="43">
        <v>37</v>
      </c>
      <c r="G39" s="43">
        <f t="shared" si="0"/>
        <v>11</v>
      </c>
      <c r="H39" s="1" t="s">
        <v>418</v>
      </c>
      <c r="I39" s="43">
        <v>2.1</v>
      </c>
      <c r="J39" s="43">
        <v>2.2999999999999998</v>
      </c>
      <c r="K39" s="43">
        <v>2.4</v>
      </c>
      <c r="L39" s="43">
        <v>2.2999999999999998</v>
      </c>
      <c r="M39" s="43">
        <f t="shared" si="1"/>
        <v>-0.10000000000000009</v>
      </c>
      <c r="N39" s="147">
        <v>48</v>
      </c>
      <c r="O39" s="90" t="s">
        <v>494</v>
      </c>
    </row>
    <row r="40" spans="1:15" ht="12.75" customHeight="1" x14ac:dyDescent="0.2">
      <c r="A40" s="75">
        <v>704</v>
      </c>
      <c r="B40" s="43">
        <v>1284</v>
      </c>
      <c r="C40" s="43">
        <v>1006</v>
      </c>
      <c r="D40" s="43">
        <v>47</v>
      </c>
      <c r="E40" s="43">
        <v>771</v>
      </c>
      <c r="F40" s="43">
        <v>37</v>
      </c>
      <c r="G40" s="43">
        <f t="shared" si="0"/>
        <v>235</v>
      </c>
      <c r="H40" s="1" t="s">
        <v>416</v>
      </c>
      <c r="I40" s="43">
        <v>2.1</v>
      </c>
      <c r="J40" s="43">
        <v>1.3</v>
      </c>
      <c r="K40" s="43">
        <v>1.9</v>
      </c>
      <c r="L40" s="43">
        <v>2.2999999999999998</v>
      </c>
      <c r="M40" s="43">
        <f t="shared" si="1"/>
        <v>0.39999999999999991</v>
      </c>
      <c r="N40" s="147">
        <v>48</v>
      </c>
      <c r="O40" s="90" t="s">
        <v>286</v>
      </c>
    </row>
    <row r="41" spans="1:15" ht="12.75" customHeight="1" x14ac:dyDescent="0.2">
      <c r="A41" s="75">
        <v>131</v>
      </c>
      <c r="B41" s="43">
        <v>208</v>
      </c>
      <c r="C41" s="43">
        <v>230</v>
      </c>
      <c r="D41" s="43">
        <v>17</v>
      </c>
      <c r="E41" s="43">
        <v>854</v>
      </c>
      <c r="F41" s="43">
        <v>40</v>
      </c>
      <c r="G41" s="43">
        <f t="shared" si="0"/>
        <v>-624</v>
      </c>
      <c r="H41" s="2" t="s">
        <v>183</v>
      </c>
      <c r="I41" s="43">
        <v>8.5</v>
      </c>
      <c r="J41" s="43">
        <v>6.5</v>
      </c>
      <c r="K41" s="43">
        <v>6.2</v>
      </c>
      <c r="L41" s="43">
        <v>2.1</v>
      </c>
      <c r="M41" s="43">
        <f t="shared" si="1"/>
        <v>-4.0999999999999996</v>
      </c>
      <c r="N41" s="147">
        <v>48</v>
      </c>
      <c r="O41" s="90" t="s">
        <v>91</v>
      </c>
    </row>
    <row r="42" spans="1:15" ht="12.75" customHeight="1" x14ac:dyDescent="0.2">
      <c r="A42" s="75">
        <v>792</v>
      </c>
      <c r="B42" s="43">
        <v>828</v>
      </c>
      <c r="C42" s="43">
        <v>894</v>
      </c>
      <c r="D42" s="43">
        <v>42</v>
      </c>
      <c r="E42" s="43">
        <v>854</v>
      </c>
      <c r="F42" s="43">
        <v>40</v>
      </c>
      <c r="G42" s="43">
        <f t="shared" si="0"/>
        <v>40</v>
      </c>
      <c r="H42" s="1" t="s">
        <v>423</v>
      </c>
      <c r="I42" s="43">
        <v>1.9</v>
      </c>
      <c r="J42" s="43">
        <v>2.1</v>
      </c>
      <c r="K42" s="43">
        <v>2.1</v>
      </c>
      <c r="L42" s="43">
        <v>2.1</v>
      </c>
      <c r="M42" s="43">
        <f t="shared" si="1"/>
        <v>0</v>
      </c>
      <c r="N42" s="147">
        <v>53</v>
      </c>
      <c r="O42" s="90" t="s">
        <v>132</v>
      </c>
    </row>
    <row r="43" spans="1:15" ht="12.75" customHeight="1" x14ac:dyDescent="0.2">
      <c r="A43" s="75" t="s">
        <v>60</v>
      </c>
      <c r="B43" s="43" t="s">
        <v>60</v>
      </c>
      <c r="C43" s="43">
        <v>1105</v>
      </c>
      <c r="D43" s="43">
        <v>49</v>
      </c>
      <c r="E43" s="43">
        <v>959</v>
      </c>
      <c r="F43" s="43">
        <v>42</v>
      </c>
      <c r="G43" s="71">
        <f t="shared" si="0"/>
        <v>146</v>
      </c>
      <c r="H43" s="2" t="s">
        <v>622</v>
      </c>
      <c r="I43" s="71" t="s">
        <v>60</v>
      </c>
      <c r="J43" s="71" t="s">
        <v>60</v>
      </c>
      <c r="K43" s="71">
        <v>1.75</v>
      </c>
      <c r="L43" s="71">
        <v>1.9</v>
      </c>
      <c r="M43" s="71">
        <f t="shared" si="1"/>
        <v>0.14999999999999991</v>
      </c>
      <c r="N43" s="147">
        <v>48</v>
      </c>
      <c r="O43" s="90" t="s">
        <v>623</v>
      </c>
    </row>
    <row r="44" spans="1:15" ht="12.75" customHeight="1" x14ac:dyDescent="0.2">
      <c r="A44" s="75">
        <v>423</v>
      </c>
      <c r="B44" s="43">
        <v>663</v>
      </c>
      <c r="C44" s="43">
        <v>949</v>
      </c>
      <c r="D44" s="43">
        <v>44</v>
      </c>
      <c r="E44" s="43">
        <v>1067</v>
      </c>
      <c r="F44" s="43">
        <v>43</v>
      </c>
      <c r="G44" s="71">
        <f t="shared" si="0"/>
        <v>-118</v>
      </c>
      <c r="H44" s="2" t="s">
        <v>400</v>
      </c>
      <c r="I44" s="71">
        <v>3.2</v>
      </c>
      <c r="J44" s="71">
        <v>2.6</v>
      </c>
      <c r="K44" s="71">
        <v>2</v>
      </c>
      <c r="L44" s="71">
        <v>1.7</v>
      </c>
      <c r="M44" s="71">
        <f t="shared" si="1"/>
        <v>-0.30000000000000004</v>
      </c>
      <c r="N44" s="147">
        <v>64</v>
      </c>
      <c r="O44" s="90" t="s">
        <v>24</v>
      </c>
    </row>
    <row r="45" spans="1:15" ht="12.75" customHeight="1" x14ac:dyDescent="0.2">
      <c r="A45" s="75">
        <v>162</v>
      </c>
      <c r="B45" s="43">
        <v>196</v>
      </c>
      <c r="C45" s="43">
        <v>512</v>
      </c>
      <c r="D45" s="43">
        <v>31</v>
      </c>
      <c r="E45" s="43">
        <v>1121</v>
      </c>
      <c r="F45" s="43">
        <v>44</v>
      </c>
      <c r="G45" s="71">
        <f t="shared" si="0"/>
        <v>-609</v>
      </c>
      <c r="H45" s="2" t="s">
        <v>253</v>
      </c>
      <c r="I45" s="71">
        <v>7.1</v>
      </c>
      <c r="J45" s="71">
        <v>6.9</v>
      </c>
      <c r="K45" s="71">
        <v>3.4</v>
      </c>
      <c r="L45" s="71">
        <v>1.6</v>
      </c>
      <c r="M45" s="71">
        <f t="shared" si="1"/>
        <v>-1.7999999999999998</v>
      </c>
      <c r="N45" s="147">
        <v>50</v>
      </c>
      <c r="O45" s="90" t="s">
        <v>65</v>
      </c>
    </row>
    <row r="46" spans="1:15" ht="12.75" customHeight="1" x14ac:dyDescent="0.2">
      <c r="A46" s="75" t="s">
        <v>60</v>
      </c>
      <c r="B46" s="43" t="s">
        <v>60</v>
      </c>
      <c r="C46" s="43" t="s">
        <v>60</v>
      </c>
      <c r="D46" s="43" t="s">
        <v>60</v>
      </c>
      <c r="E46" s="43">
        <v>1121</v>
      </c>
      <c r="F46" s="43">
        <v>44</v>
      </c>
      <c r="G46" s="71" t="s">
        <v>563</v>
      </c>
      <c r="H46" s="2" t="s">
        <v>695</v>
      </c>
      <c r="I46" s="43" t="s">
        <v>60</v>
      </c>
      <c r="J46" s="43" t="s">
        <v>60</v>
      </c>
      <c r="K46" s="43" t="s">
        <v>60</v>
      </c>
      <c r="L46" s="71">
        <v>1.6</v>
      </c>
      <c r="M46" s="71" t="s">
        <v>563</v>
      </c>
      <c r="N46" s="147">
        <v>44</v>
      </c>
      <c r="O46" s="3" t="s">
        <v>696</v>
      </c>
    </row>
    <row r="47" spans="1:15" ht="12.75" customHeight="1" x14ac:dyDescent="0.2">
      <c r="A47" s="75">
        <v>175</v>
      </c>
      <c r="B47" s="43">
        <v>234</v>
      </c>
      <c r="C47" s="43">
        <v>369</v>
      </c>
      <c r="D47" s="43">
        <v>23</v>
      </c>
      <c r="E47" s="43">
        <v>1198</v>
      </c>
      <c r="F47" s="43">
        <v>46</v>
      </c>
      <c r="G47" s="71">
        <f>C47-E47</f>
        <v>-829</v>
      </c>
      <c r="H47" s="2" t="s">
        <v>366</v>
      </c>
      <c r="I47" s="71">
        <v>6.7</v>
      </c>
      <c r="J47" s="71">
        <v>6</v>
      </c>
      <c r="K47" s="71">
        <v>4.4000000000000004</v>
      </c>
      <c r="L47" s="71">
        <v>1.5</v>
      </c>
      <c r="M47" s="71">
        <f>L47-K47</f>
        <v>-2.9000000000000004</v>
      </c>
      <c r="N47" s="147">
        <v>52</v>
      </c>
      <c r="O47" s="90" t="s">
        <v>478</v>
      </c>
    </row>
    <row r="48" spans="1:15" ht="12.75" customHeight="1" x14ac:dyDescent="0.2">
      <c r="A48" s="75">
        <v>736</v>
      </c>
      <c r="B48" s="43">
        <v>1154</v>
      </c>
      <c r="C48" s="43">
        <v>1054</v>
      </c>
      <c r="D48" s="43">
        <v>48</v>
      </c>
      <c r="E48" s="43">
        <v>1198</v>
      </c>
      <c r="F48" s="43">
        <v>46</v>
      </c>
      <c r="G48" s="71">
        <f>C48-E48</f>
        <v>-144</v>
      </c>
      <c r="H48" s="2" t="s">
        <v>419</v>
      </c>
      <c r="I48" s="71">
        <v>2</v>
      </c>
      <c r="J48" s="71">
        <v>1.5</v>
      </c>
      <c r="K48" s="71">
        <v>1.8</v>
      </c>
      <c r="L48" s="71">
        <v>1.5</v>
      </c>
      <c r="M48" s="71">
        <f>L48-K48</f>
        <v>-0.30000000000000004</v>
      </c>
      <c r="N48" s="147">
        <v>51</v>
      </c>
      <c r="O48" s="90" t="s">
        <v>492</v>
      </c>
    </row>
    <row r="49" spans="1:15" ht="12.75" customHeight="1" x14ac:dyDescent="0.2">
      <c r="A49" s="75" t="s">
        <v>60</v>
      </c>
      <c r="B49" s="43" t="s">
        <v>60</v>
      </c>
      <c r="C49" s="43" t="s">
        <v>60</v>
      </c>
      <c r="D49" s="43" t="s">
        <v>60</v>
      </c>
      <c r="E49" s="43">
        <v>1198</v>
      </c>
      <c r="F49" s="43">
        <v>46</v>
      </c>
      <c r="G49" s="71" t="s">
        <v>563</v>
      </c>
      <c r="H49" s="2" t="s">
        <v>697</v>
      </c>
      <c r="I49" s="43" t="s">
        <v>60</v>
      </c>
      <c r="J49" s="43" t="s">
        <v>60</v>
      </c>
      <c r="K49" s="43" t="s">
        <v>60</v>
      </c>
      <c r="L49" s="71">
        <v>1.5</v>
      </c>
      <c r="M49" s="71" t="s">
        <v>563</v>
      </c>
      <c r="N49" s="147">
        <v>57</v>
      </c>
      <c r="O49" s="3" t="s">
        <v>696</v>
      </c>
    </row>
    <row r="50" spans="1:15" ht="12.75" customHeight="1" x14ac:dyDescent="0.2">
      <c r="A50" s="75">
        <v>1031</v>
      </c>
      <c r="B50" s="43">
        <v>1210</v>
      </c>
      <c r="C50" s="43">
        <v>1324</v>
      </c>
      <c r="D50" s="43">
        <v>59</v>
      </c>
      <c r="E50" s="43">
        <v>1275</v>
      </c>
      <c r="F50" s="43">
        <v>49</v>
      </c>
      <c r="G50" s="43">
        <f t="shared" ref="G50:G61" si="2">C50-E50</f>
        <v>49</v>
      </c>
      <c r="H50" s="1" t="s">
        <v>437</v>
      </c>
      <c r="I50" s="43">
        <v>1.4</v>
      </c>
      <c r="J50" s="43">
        <v>1.4</v>
      </c>
      <c r="K50" s="43">
        <v>1.4</v>
      </c>
      <c r="L50" s="43">
        <v>1.4</v>
      </c>
      <c r="M50" s="43">
        <f t="shared" ref="M50:M61" si="3">L50-K50</f>
        <v>0</v>
      </c>
      <c r="N50" s="147">
        <v>60</v>
      </c>
      <c r="O50" s="90" t="s">
        <v>132</v>
      </c>
    </row>
    <row r="51" spans="1:15" ht="12.75" customHeight="1" thickBot="1" x14ac:dyDescent="0.25">
      <c r="A51" s="141">
        <v>613</v>
      </c>
      <c r="B51" s="142">
        <v>663</v>
      </c>
      <c r="C51" s="142">
        <v>1190</v>
      </c>
      <c r="D51" s="142">
        <v>51</v>
      </c>
      <c r="E51" s="142">
        <v>1275</v>
      </c>
      <c r="F51" s="142">
        <v>49</v>
      </c>
      <c r="G51" s="142">
        <f t="shared" si="2"/>
        <v>-85</v>
      </c>
      <c r="H51" s="144" t="s">
        <v>410</v>
      </c>
      <c r="I51" s="142">
        <v>2.4</v>
      </c>
      <c r="J51" s="142">
        <v>2.6</v>
      </c>
      <c r="K51" s="142">
        <v>1.6</v>
      </c>
      <c r="L51" s="142">
        <v>1.4</v>
      </c>
      <c r="M51" s="142">
        <f t="shared" si="3"/>
        <v>-0.20000000000000018</v>
      </c>
      <c r="N51" s="150">
        <v>44</v>
      </c>
      <c r="O51" s="143" t="s">
        <v>485</v>
      </c>
    </row>
    <row r="52" spans="1:15" ht="12.75" customHeight="1" x14ac:dyDescent="0.2">
      <c r="A52" s="94">
        <v>1175</v>
      </c>
      <c r="B52" s="88">
        <v>1046</v>
      </c>
      <c r="C52" s="88">
        <v>1190</v>
      </c>
      <c r="D52" s="88">
        <v>52</v>
      </c>
      <c r="E52" s="88">
        <v>1275</v>
      </c>
      <c r="F52" s="88">
        <v>49</v>
      </c>
      <c r="G52" s="88">
        <f t="shared" si="2"/>
        <v>-85</v>
      </c>
      <c r="H52" s="87" t="s">
        <v>453</v>
      </c>
      <c r="I52" s="88">
        <v>1.2</v>
      </c>
      <c r="J52" s="88">
        <v>1.7</v>
      </c>
      <c r="K52" s="88">
        <v>1.6</v>
      </c>
      <c r="L52" s="88">
        <v>1.4</v>
      </c>
      <c r="M52" s="88">
        <f t="shared" si="3"/>
        <v>-0.20000000000000018</v>
      </c>
      <c r="N52" s="69">
        <v>45</v>
      </c>
      <c r="O52" s="89" t="s">
        <v>488</v>
      </c>
    </row>
    <row r="53" spans="1:15" ht="12.75" customHeight="1" x14ac:dyDescent="0.2">
      <c r="A53" s="75">
        <v>1175</v>
      </c>
      <c r="B53" s="43">
        <v>1210</v>
      </c>
      <c r="C53" s="43">
        <v>1324</v>
      </c>
      <c r="D53" s="43">
        <v>57</v>
      </c>
      <c r="E53" s="43">
        <v>1275</v>
      </c>
      <c r="F53" s="43">
        <v>49</v>
      </c>
      <c r="G53" s="43">
        <f t="shared" si="2"/>
        <v>49</v>
      </c>
      <c r="H53" s="1" t="s">
        <v>459</v>
      </c>
      <c r="I53" s="43">
        <v>1.2</v>
      </c>
      <c r="J53" s="43">
        <v>1.4</v>
      </c>
      <c r="K53" s="43">
        <v>1.4</v>
      </c>
      <c r="L53" s="43">
        <v>1.4</v>
      </c>
      <c r="M53" s="43">
        <f t="shared" si="3"/>
        <v>0</v>
      </c>
      <c r="N53" s="71">
        <v>63</v>
      </c>
      <c r="O53" s="90" t="s">
        <v>179</v>
      </c>
    </row>
    <row r="54" spans="1:15" ht="12.75" customHeight="1" x14ac:dyDescent="0.2">
      <c r="A54" s="75">
        <v>1175</v>
      </c>
      <c r="B54" s="43">
        <v>1210</v>
      </c>
      <c r="C54" s="43">
        <v>1324</v>
      </c>
      <c r="D54" s="43">
        <v>58</v>
      </c>
      <c r="E54" s="43">
        <v>1275</v>
      </c>
      <c r="F54" s="43">
        <v>49</v>
      </c>
      <c r="G54" s="43">
        <f t="shared" si="2"/>
        <v>49</v>
      </c>
      <c r="H54" s="1" t="s">
        <v>457</v>
      </c>
      <c r="I54" s="43">
        <v>1.2</v>
      </c>
      <c r="J54" s="43">
        <v>1.4</v>
      </c>
      <c r="K54" s="43">
        <v>1.4</v>
      </c>
      <c r="L54" s="43">
        <v>1.4</v>
      </c>
      <c r="M54" s="43">
        <f t="shared" si="3"/>
        <v>0</v>
      </c>
      <c r="N54" s="71">
        <v>66</v>
      </c>
      <c r="O54" s="90" t="s">
        <v>179</v>
      </c>
    </row>
    <row r="55" spans="1:15" ht="12.75" customHeight="1" x14ac:dyDescent="0.2">
      <c r="A55" s="75">
        <v>490</v>
      </c>
      <c r="B55" s="43">
        <v>663</v>
      </c>
      <c r="C55" s="43">
        <v>949</v>
      </c>
      <c r="D55" s="43">
        <v>43</v>
      </c>
      <c r="E55" s="43">
        <v>1476</v>
      </c>
      <c r="F55" s="43">
        <v>54</v>
      </c>
      <c r="G55" s="71">
        <f t="shared" si="2"/>
        <v>-527</v>
      </c>
      <c r="H55" s="2" t="s">
        <v>405</v>
      </c>
      <c r="I55" s="71">
        <v>2.9</v>
      </c>
      <c r="J55" s="71">
        <v>2.6</v>
      </c>
      <c r="K55" s="71">
        <v>2</v>
      </c>
      <c r="L55" s="71">
        <v>1.2</v>
      </c>
      <c r="M55" s="71">
        <f t="shared" si="3"/>
        <v>-0.8</v>
      </c>
      <c r="N55" s="71">
        <v>64</v>
      </c>
      <c r="O55" s="90" t="s">
        <v>489</v>
      </c>
    </row>
    <row r="56" spans="1:15" ht="12.75" customHeight="1" x14ac:dyDescent="0.2">
      <c r="A56" s="75">
        <v>831</v>
      </c>
      <c r="B56" s="43">
        <v>988</v>
      </c>
      <c r="C56" s="43">
        <v>1006</v>
      </c>
      <c r="D56" s="43">
        <v>46</v>
      </c>
      <c r="E56" s="43">
        <v>1476</v>
      </c>
      <c r="F56" s="43">
        <v>54</v>
      </c>
      <c r="G56" s="71">
        <f t="shared" si="2"/>
        <v>-470</v>
      </c>
      <c r="H56" s="2" t="s">
        <v>424</v>
      </c>
      <c r="I56" s="71">
        <v>1.8</v>
      </c>
      <c r="J56" s="71">
        <v>1.8</v>
      </c>
      <c r="K56" s="71">
        <v>1.9</v>
      </c>
      <c r="L56" s="71">
        <v>1.2</v>
      </c>
      <c r="M56" s="71">
        <f t="shared" si="3"/>
        <v>-0.7</v>
      </c>
      <c r="N56" s="71">
        <v>60</v>
      </c>
      <c r="O56" s="90" t="s">
        <v>61</v>
      </c>
    </row>
    <row r="57" spans="1:15" ht="12.75" customHeight="1" x14ac:dyDescent="0.2">
      <c r="A57" s="75" t="s">
        <v>60</v>
      </c>
      <c r="B57" s="43">
        <v>1565</v>
      </c>
      <c r="C57" s="43">
        <v>1190</v>
      </c>
      <c r="D57" s="43">
        <v>54</v>
      </c>
      <c r="E57" s="43">
        <v>1476</v>
      </c>
      <c r="F57" s="43">
        <v>54</v>
      </c>
      <c r="G57" s="43">
        <f t="shared" si="2"/>
        <v>-286</v>
      </c>
      <c r="H57" s="1" t="s">
        <v>619</v>
      </c>
      <c r="I57" s="43" t="s">
        <v>60</v>
      </c>
      <c r="J57" s="43">
        <v>1</v>
      </c>
      <c r="K57" s="43">
        <v>1.6</v>
      </c>
      <c r="L57" s="43">
        <v>1.2</v>
      </c>
      <c r="M57" s="43">
        <f t="shared" si="3"/>
        <v>-0.40000000000000013</v>
      </c>
      <c r="N57" s="71">
        <v>57</v>
      </c>
      <c r="O57" s="90" t="s">
        <v>61</v>
      </c>
    </row>
    <row r="58" spans="1:15" ht="12.75" customHeight="1" x14ac:dyDescent="0.2">
      <c r="A58" s="75">
        <v>641</v>
      </c>
      <c r="B58" s="43">
        <v>828</v>
      </c>
      <c r="C58" s="43">
        <v>1250</v>
      </c>
      <c r="D58" s="43">
        <v>55</v>
      </c>
      <c r="E58" s="43">
        <v>1476</v>
      </c>
      <c r="F58" s="43">
        <v>54</v>
      </c>
      <c r="G58" s="43">
        <f t="shared" si="2"/>
        <v>-226</v>
      </c>
      <c r="H58" s="1" t="s">
        <v>411</v>
      </c>
      <c r="I58" s="43">
        <v>2.2999999999999998</v>
      </c>
      <c r="J58" s="43">
        <v>2.1</v>
      </c>
      <c r="K58" s="43">
        <v>1.5</v>
      </c>
      <c r="L58" s="43">
        <v>1.2</v>
      </c>
      <c r="M58" s="43">
        <f t="shared" si="3"/>
        <v>-0.30000000000000004</v>
      </c>
      <c r="N58" s="71">
        <v>60</v>
      </c>
      <c r="O58" s="90" t="s">
        <v>24</v>
      </c>
    </row>
    <row r="59" spans="1:15" ht="12.75" customHeight="1" x14ac:dyDescent="0.2">
      <c r="A59" s="75">
        <v>974</v>
      </c>
      <c r="B59" s="43">
        <v>1046</v>
      </c>
      <c r="C59" s="43">
        <v>1415</v>
      </c>
      <c r="D59" s="43">
        <v>60</v>
      </c>
      <c r="E59" s="43">
        <v>1476</v>
      </c>
      <c r="F59" s="43">
        <v>54</v>
      </c>
      <c r="G59" s="43">
        <f t="shared" si="2"/>
        <v>-61</v>
      </c>
      <c r="H59" s="1" t="s">
        <v>435</v>
      </c>
      <c r="I59" s="43">
        <v>1.5</v>
      </c>
      <c r="J59" s="43">
        <v>1.7</v>
      </c>
      <c r="K59" s="43">
        <v>1.3</v>
      </c>
      <c r="L59" s="43">
        <v>1.2</v>
      </c>
      <c r="M59" s="43">
        <f t="shared" si="3"/>
        <v>-0.10000000000000009</v>
      </c>
      <c r="N59" s="71">
        <v>55</v>
      </c>
      <c r="O59" s="90" t="s">
        <v>470</v>
      </c>
    </row>
    <row r="60" spans="1:15" ht="12.75" customHeight="1" x14ac:dyDescent="0.2">
      <c r="A60" s="75">
        <v>1031</v>
      </c>
      <c r="B60" s="43">
        <v>1270</v>
      </c>
      <c r="C60" s="43">
        <v>1415</v>
      </c>
      <c r="D60" s="43">
        <v>62</v>
      </c>
      <c r="E60" s="43">
        <v>1476</v>
      </c>
      <c r="F60" s="43">
        <v>54</v>
      </c>
      <c r="G60" s="43">
        <f t="shared" si="2"/>
        <v>-61</v>
      </c>
      <c r="H60" s="1" t="s">
        <v>439</v>
      </c>
      <c r="I60" s="43">
        <v>1.4</v>
      </c>
      <c r="J60" s="43">
        <v>1.35</v>
      </c>
      <c r="K60" s="43">
        <v>1.3</v>
      </c>
      <c r="L60" s="43">
        <v>1.2</v>
      </c>
      <c r="M60" s="43">
        <f t="shared" si="3"/>
        <v>-0.10000000000000009</v>
      </c>
      <c r="N60" s="71">
        <v>51</v>
      </c>
      <c r="O60" s="90" t="s">
        <v>482</v>
      </c>
    </row>
    <row r="61" spans="1:15" ht="12.75" customHeight="1" x14ac:dyDescent="0.2">
      <c r="A61" s="75">
        <v>458</v>
      </c>
      <c r="B61" s="43">
        <v>931</v>
      </c>
      <c r="C61" s="43">
        <v>1533</v>
      </c>
      <c r="D61" s="43">
        <v>69</v>
      </c>
      <c r="E61" s="43">
        <v>1476</v>
      </c>
      <c r="F61" s="43">
        <v>54</v>
      </c>
      <c r="G61" s="43">
        <f t="shared" si="2"/>
        <v>57</v>
      </c>
      <c r="H61" s="1" t="s">
        <v>403</v>
      </c>
      <c r="I61" s="43">
        <v>3</v>
      </c>
      <c r="J61" s="43">
        <v>1.9</v>
      </c>
      <c r="K61" s="43">
        <v>1.2</v>
      </c>
      <c r="L61" s="43">
        <v>1.2</v>
      </c>
      <c r="M61" s="43">
        <f t="shared" si="3"/>
        <v>0</v>
      </c>
      <c r="N61" s="71">
        <v>50</v>
      </c>
      <c r="O61" s="90" t="s">
        <v>629</v>
      </c>
    </row>
    <row r="62" spans="1:15" ht="12.75" customHeight="1" x14ac:dyDescent="0.2">
      <c r="A62" s="75" t="s">
        <v>60</v>
      </c>
      <c r="B62" s="43" t="s">
        <v>60</v>
      </c>
      <c r="C62" s="43" t="s">
        <v>60</v>
      </c>
      <c r="D62" s="43" t="s">
        <v>60</v>
      </c>
      <c r="E62" s="43">
        <v>1476</v>
      </c>
      <c r="F62" s="43">
        <v>54</v>
      </c>
      <c r="G62" s="43" t="s">
        <v>563</v>
      </c>
      <c r="H62" s="1" t="s">
        <v>699</v>
      </c>
      <c r="I62" s="43" t="s">
        <v>60</v>
      </c>
      <c r="J62" s="43" t="s">
        <v>60</v>
      </c>
      <c r="K62" s="43" t="s">
        <v>60</v>
      </c>
      <c r="L62" s="43">
        <v>1.2</v>
      </c>
      <c r="M62" s="43" t="s">
        <v>563</v>
      </c>
      <c r="N62" s="71">
        <v>34</v>
      </c>
      <c r="O62" s="90" t="s">
        <v>700</v>
      </c>
    </row>
    <row r="63" spans="1:15" ht="12.75" customHeight="1" x14ac:dyDescent="0.2">
      <c r="A63" s="75">
        <v>792</v>
      </c>
      <c r="B63" s="43">
        <v>1210</v>
      </c>
      <c r="C63" s="43">
        <v>1533</v>
      </c>
      <c r="D63" s="43">
        <v>68</v>
      </c>
      <c r="E63" s="43">
        <v>1476</v>
      </c>
      <c r="F63" s="43">
        <v>54</v>
      </c>
      <c r="G63" s="43">
        <f>C63-E63</f>
        <v>57</v>
      </c>
      <c r="H63" s="1" t="s">
        <v>421</v>
      </c>
      <c r="I63" s="43">
        <v>1.9</v>
      </c>
      <c r="J63" s="43">
        <v>1.4</v>
      </c>
      <c r="K63" s="43">
        <v>1.2</v>
      </c>
      <c r="L63" s="43">
        <v>1.2</v>
      </c>
      <c r="M63" s="43">
        <f>L63-K63</f>
        <v>0</v>
      </c>
      <c r="N63" s="71">
        <v>49</v>
      </c>
      <c r="O63" s="90" t="s">
        <v>503</v>
      </c>
    </row>
    <row r="64" spans="1:15" ht="12.75" customHeight="1" x14ac:dyDescent="0.2">
      <c r="A64" s="70" t="s">
        <v>60</v>
      </c>
      <c r="B64" s="71" t="s">
        <v>60</v>
      </c>
      <c r="C64" s="71" t="s">
        <v>60</v>
      </c>
      <c r="D64" s="71" t="s">
        <v>60</v>
      </c>
      <c r="E64" s="43">
        <v>1476</v>
      </c>
      <c r="F64" s="43">
        <v>54</v>
      </c>
      <c r="G64" s="43" t="s">
        <v>563</v>
      </c>
      <c r="H64" s="1" t="s">
        <v>698</v>
      </c>
      <c r="I64" s="71" t="s">
        <v>60</v>
      </c>
      <c r="J64" s="71" t="s">
        <v>60</v>
      </c>
      <c r="K64" s="71" t="s">
        <v>60</v>
      </c>
      <c r="L64" s="43">
        <v>1.2</v>
      </c>
      <c r="M64" s="43" t="s">
        <v>563</v>
      </c>
      <c r="N64" s="71">
        <v>65</v>
      </c>
      <c r="O64" s="90" t="s">
        <v>65</v>
      </c>
    </row>
    <row r="65" spans="1:15" ht="12.75" customHeight="1" x14ac:dyDescent="0.2">
      <c r="A65" s="75">
        <v>1175</v>
      </c>
      <c r="B65" s="43">
        <v>1092</v>
      </c>
      <c r="C65" s="43">
        <v>1190</v>
      </c>
      <c r="D65" s="43">
        <v>53</v>
      </c>
      <c r="E65" s="43">
        <v>1577</v>
      </c>
      <c r="F65" s="43">
        <v>64</v>
      </c>
      <c r="G65" s="43">
        <f>C65-E65</f>
        <v>-387</v>
      </c>
      <c r="H65" s="1" t="s">
        <v>461</v>
      </c>
      <c r="I65" s="43">
        <v>1.2</v>
      </c>
      <c r="J65" s="43">
        <v>1.6</v>
      </c>
      <c r="K65" s="43">
        <v>1.6</v>
      </c>
      <c r="L65" s="43">
        <v>1.1000000000000001</v>
      </c>
      <c r="M65" s="43">
        <f>L65-K65</f>
        <v>-0.5</v>
      </c>
      <c r="N65" s="71">
        <v>58</v>
      </c>
      <c r="O65" s="90" t="s">
        <v>483</v>
      </c>
    </row>
    <row r="66" spans="1:15" ht="12.75" customHeight="1" x14ac:dyDescent="0.2">
      <c r="A66" s="75" t="s">
        <v>60</v>
      </c>
      <c r="B66" s="43">
        <v>1465</v>
      </c>
      <c r="C66" s="43">
        <v>1638</v>
      </c>
      <c r="D66" s="43">
        <v>75</v>
      </c>
      <c r="E66" s="43">
        <v>1577</v>
      </c>
      <c r="F66" s="43">
        <v>64</v>
      </c>
      <c r="G66" s="71">
        <f>C66-E66</f>
        <v>61</v>
      </c>
      <c r="H66" s="2" t="s">
        <v>633</v>
      </c>
      <c r="I66" s="71" t="s">
        <v>60</v>
      </c>
      <c r="J66" s="71">
        <v>1.1000000000000001</v>
      </c>
      <c r="K66" s="71">
        <v>1.1000000000000001</v>
      </c>
      <c r="L66" s="71">
        <v>1.1000000000000001</v>
      </c>
      <c r="M66" s="71">
        <f>L66-K66</f>
        <v>0</v>
      </c>
      <c r="N66" s="71">
        <v>52</v>
      </c>
      <c r="O66" s="90" t="s">
        <v>65</v>
      </c>
    </row>
    <row r="67" spans="1:15" ht="12.75" customHeight="1" x14ac:dyDescent="0.2">
      <c r="A67" s="75">
        <v>1268</v>
      </c>
      <c r="B67" s="43">
        <v>1565</v>
      </c>
      <c r="C67" s="43">
        <v>1741</v>
      </c>
      <c r="D67" s="43">
        <v>84</v>
      </c>
      <c r="E67" s="43">
        <v>1577</v>
      </c>
      <c r="F67" s="43">
        <v>64</v>
      </c>
      <c r="G67" s="71">
        <f>C67-E67</f>
        <v>164</v>
      </c>
      <c r="H67" s="2" t="s">
        <v>466</v>
      </c>
      <c r="I67" s="71">
        <v>1.1000000000000001</v>
      </c>
      <c r="J67" s="71">
        <v>1</v>
      </c>
      <c r="K67" s="71">
        <v>1</v>
      </c>
      <c r="L67" s="71">
        <v>1.1000000000000001</v>
      </c>
      <c r="M67" s="71">
        <f>L67-K67</f>
        <v>0.10000000000000009</v>
      </c>
      <c r="N67" s="71">
        <v>53</v>
      </c>
      <c r="O67" s="90" t="s">
        <v>172</v>
      </c>
    </row>
    <row r="68" spans="1:15" ht="12.75" customHeight="1" x14ac:dyDescent="0.2">
      <c r="A68" s="75" t="s">
        <v>60</v>
      </c>
      <c r="B68" s="43" t="s">
        <v>60</v>
      </c>
      <c r="C68" s="43">
        <v>1741</v>
      </c>
      <c r="D68" s="43">
        <v>87</v>
      </c>
      <c r="E68" s="43">
        <v>1577</v>
      </c>
      <c r="F68" s="43">
        <v>64</v>
      </c>
      <c r="G68" s="71">
        <f>C68-E68</f>
        <v>164</v>
      </c>
      <c r="H68" s="2" t="s">
        <v>626</v>
      </c>
      <c r="I68" s="71" t="s">
        <v>60</v>
      </c>
      <c r="J68" s="71" t="s">
        <v>60</v>
      </c>
      <c r="K68" s="71">
        <v>1</v>
      </c>
      <c r="L68" s="71">
        <v>1.1000000000000001</v>
      </c>
      <c r="M68" s="71">
        <f>L68-K68</f>
        <v>0.10000000000000009</v>
      </c>
      <c r="N68" s="71">
        <v>50</v>
      </c>
      <c r="O68" s="90" t="s">
        <v>12</v>
      </c>
    </row>
    <row r="69" spans="1:15" ht="12.75" customHeight="1" x14ac:dyDescent="0.2">
      <c r="A69" s="75">
        <v>412</v>
      </c>
      <c r="B69" s="43">
        <v>375</v>
      </c>
      <c r="C69" s="43">
        <v>1324</v>
      </c>
      <c r="D69" s="43">
        <v>56</v>
      </c>
      <c r="E69" s="43">
        <v>1694</v>
      </c>
      <c r="F69" s="43">
        <v>68</v>
      </c>
      <c r="G69" s="43">
        <f>C69-E69</f>
        <v>-370</v>
      </c>
      <c r="H69" s="1" t="s">
        <v>399</v>
      </c>
      <c r="I69" s="43">
        <v>3.3</v>
      </c>
      <c r="J69" s="43">
        <v>4</v>
      </c>
      <c r="K69" s="43">
        <v>1.4</v>
      </c>
      <c r="L69" s="43">
        <v>1</v>
      </c>
      <c r="M69" s="43">
        <f>L69-K69</f>
        <v>-0.39999999999999991</v>
      </c>
      <c r="N69" s="71">
        <v>64</v>
      </c>
      <c r="O69" s="90" t="s">
        <v>479</v>
      </c>
    </row>
    <row r="70" spans="1:15" ht="12.75" customHeight="1" x14ac:dyDescent="0.2">
      <c r="A70" s="75">
        <v>1031</v>
      </c>
      <c r="B70" s="43">
        <v>1046</v>
      </c>
      <c r="C70" s="43" t="s">
        <v>60</v>
      </c>
      <c r="D70" s="43" t="s">
        <v>60</v>
      </c>
      <c r="E70" s="43">
        <v>1694</v>
      </c>
      <c r="F70" s="43">
        <v>68</v>
      </c>
      <c r="G70" s="43" t="s">
        <v>701</v>
      </c>
      <c r="H70" s="1" t="s">
        <v>441</v>
      </c>
      <c r="I70" s="43">
        <v>1.4</v>
      </c>
      <c r="J70" s="43">
        <v>1.7</v>
      </c>
      <c r="K70" s="71" t="s">
        <v>60</v>
      </c>
      <c r="L70" s="43">
        <v>1</v>
      </c>
      <c r="M70" s="71" t="s">
        <v>701</v>
      </c>
      <c r="N70" s="71">
        <v>64</v>
      </c>
      <c r="O70" s="90" t="s">
        <v>480</v>
      </c>
    </row>
    <row r="71" spans="1:15" ht="12.75" customHeight="1" x14ac:dyDescent="0.2">
      <c r="A71" s="75">
        <v>882</v>
      </c>
      <c r="B71" s="43">
        <v>869</v>
      </c>
      <c r="C71" s="43">
        <v>1500</v>
      </c>
      <c r="D71" s="43">
        <v>63</v>
      </c>
      <c r="E71" s="43">
        <v>1694</v>
      </c>
      <c r="F71" s="43">
        <v>68</v>
      </c>
      <c r="G71" s="43">
        <f>C71-E71</f>
        <v>-194</v>
      </c>
      <c r="H71" s="1" t="s">
        <v>429</v>
      </c>
      <c r="I71" s="43">
        <v>1.7</v>
      </c>
      <c r="J71" s="43">
        <v>2</v>
      </c>
      <c r="K71" s="43">
        <v>1.25</v>
      </c>
      <c r="L71" s="43">
        <v>1</v>
      </c>
      <c r="M71" s="43">
        <f>L71-K71</f>
        <v>-0.25</v>
      </c>
      <c r="N71" s="71">
        <v>51</v>
      </c>
      <c r="O71" s="90" t="s">
        <v>473</v>
      </c>
    </row>
    <row r="72" spans="1:15" ht="12.75" customHeight="1" x14ac:dyDescent="0.2">
      <c r="A72" s="75">
        <v>882</v>
      </c>
      <c r="B72" s="43">
        <v>869</v>
      </c>
      <c r="C72" s="43">
        <v>1500</v>
      </c>
      <c r="D72" s="43">
        <v>64</v>
      </c>
      <c r="E72" s="43">
        <v>1694</v>
      </c>
      <c r="F72" s="43">
        <v>68</v>
      </c>
      <c r="G72" s="43">
        <f>C72-E72</f>
        <v>-194</v>
      </c>
      <c r="H72" s="1" t="s">
        <v>430</v>
      </c>
      <c r="I72" s="43">
        <v>1.7</v>
      </c>
      <c r="J72" s="43">
        <v>2</v>
      </c>
      <c r="K72" s="43">
        <v>1.25</v>
      </c>
      <c r="L72" s="43">
        <v>1</v>
      </c>
      <c r="M72" s="43">
        <f>L72-K72</f>
        <v>-0.25</v>
      </c>
      <c r="N72" s="71">
        <v>47</v>
      </c>
      <c r="O72" s="90" t="s">
        <v>473</v>
      </c>
    </row>
    <row r="73" spans="1:15" ht="12.75" customHeight="1" x14ac:dyDescent="0.2">
      <c r="A73" s="75" t="s">
        <v>60</v>
      </c>
      <c r="B73" s="43" t="s">
        <v>60</v>
      </c>
      <c r="C73" s="43">
        <v>1533</v>
      </c>
      <c r="D73" s="43">
        <v>66</v>
      </c>
      <c r="E73" s="43">
        <v>1694</v>
      </c>
      <c r="F73" s="43">
        <v>68</v>
      </c>
      <c r="G73" s="71">
        <f>C73-E73</f>
        <v>-161</v>
      </c>
      <c r="H73" s="2" t="s">
        <v>449</v>
      </c>
      <c r="I73" s="71" t="s">
        <v>60</v>
      </c>
      <c r="J73" s="71" t="s">
        <v>60</v>
      </c>
      <c r="K73" s="71">
        <v>1.2</v>
      </c>
      <c r="L73" s="71">
        <v>1</v>
      </c>
      <c r="M73" s="71">
        <f>L73-K73</f>
        <v>-0.19999999999999996</v>
      </c>
      <c r="N73" s="71">
        <v>77</v>
      </c>
      <c r="O73" s="90" t="s">
        <v>628</v>
      </c>
    </row>
    <row r="74" spans="1:15" ht="12.75" customHeight="1" x14ac:dyDescent="0.2">
      <c r="A74" s="75">
        <v>1031</v>
      </c>
      <c r="B74" s="43">
        <v>1210</v>
      </c>
      <c r="C74" s="43">
        <v>1638</v>
      </c>
      <c r="D74" s="43">
        <v>79</v>
      </c>
      <c r="E74" s="43">
        <v>1694</v>
      </c>
      <c r="F74" s="43">
        <v>68</v>
      </c>
      <c r="G74" s="71">
        <f>C74-E74</f>
        <v>-56</v>
      </c>
      <c r="H74" s="2" t="s">
        <v>438</v>
      </c>
      <c r="I74" s="71">
        <v>1.4</v>
      </c>
      <c r="J74" s="71">
        <v>1.4</v>
      </c>
      <c r="K74" s="71">
        <v>1.1000000000000001</v>
      </c>
      <c r="L74" s="71">
        <v>1</v>
      </c>
      <c r="M74" s="71">
        <f>L74-K74</f>
        <v>-0.10000000000000009</v>
      </c>
      <c r="N74" s="71">
        <v>48</v>
      </c>
      <c r="O74" s="90" t="s">
        <v>631</v>
      </c>
    </row>
    <row r="75" spans="1:15" ht="12.75" customHeight="1" x14ac:dyDescent="0.2">
      <c r="A75" s="75">
        <v>1342</v>
      </c>
      <c r="B75" s="43" t="s">
        <v>60</v>
      </c>
      <c r="C75" s="43" t="s">
        <v>60</v>
      </c>
      <c r="D75" s="43" t="s">
        <v>60</v>
      </c>
      <c r="E75" s="43">
        <v>1694</v>
      </c>
      <c r="F75" s="43">
        <v>68</v>
      </c>
      <c r="G75" s="71" t="s">
        <v>701</v>
      </c>
      <c r="H75" s="2" t="s">
        <v>514</v>
      </c>
      <c r="I75" s="71">
        <v>1</v>
      </c>
      <c r="J75" s="43" t="s">
        <v>60</v>
      </c>
      <c r="K75" s="43" t="s">
        <v>60</v>
      </c>
      <c r="L75" s="71">
        <v>1</v>
      </c>
      <c r="M75" s="71" t="s">
        <v>701</v>
      </c>
      <c r="N75" s="71">
        <v>43</v>
      </c>
      <c r="O75" s="90" t="s">
        <v>215</v>
      </c>
    </row>
    <row r="76" spans="1:15" ht="12.75" customHeight="1" x14ac:dyDescent="0.2">
      <c r="A76" s="75">
        <v>670</v>
      </c>
      <c r="B76" s="43">
        <v>869</v>
      </c>
      <c r="C76" s="43" t="s">
        <v>60</v>
      </c>
      <c r="D76" s="43" t="s">
        <v>60</v>
      </c>
      <c r="E76" s="43">
        <v>1694</v>
      </c>
      <c r="F76" s="43">
        <v>68</v>
      </c>
      <c r="G76" s="71" t="s">
        <v>701</v>
      </c>
      <c r="H76" s="2" t="s">
        <v>415</v>
      </c>
      <c r="I76" s="71">
        <v>2.2000000000000002</v>
      </c>
      <c r="J76" s="71">
        <v>2</v>
      </c>
      <c r="K76" s="43" t="s">
        <v>60</v>
      </c>
      <c r="L76" s="71">
        <v>1</v>
      </c>
      <c r="M76" s="71" t="s">
        <v>701</v>
      </c>
      <c r="N76" s="71">
        <v>51</v>
      </c>
      <c r="O76" s="90" t="s">
        <v>499</v>
      </c>
    </row>
    <row r="77" spans="1:15" ht="12.75" customHeight="1" thickBot="1" x14ac:dyDescent="0.25">
      <c r="A77" s="76">
        <v>1031</v>
      </c>
      <c r="B77" s="44">
        <v>1442</v>
      </c>
      <c r="C77" s="44" t="s">
        <v>60</v>
      </c>
      <c r="D77" s="44" t="s">
        <v>60</v>
      </c>
      <c r="E77" s="44">
        <v>1694</v>
      </c>
      <c r="F77" s="44">
        <v>68</v>
      </c>
      <c r="G77" s="78" t="s">
        <v>701</v>
      </c>
      <c r="H77" s="111" t="s">
        <v>440</v>
      </c>
      <c r="I77" s="78">
        <v>1.4</v>
      </c>
      <c r="J77" s="78">
        <v>1.1499999999999999</v>
      </c>
      <c r="K77" s="44" t="s">
        <v>60</v>
      </c>
      <c r="L77" s="78">
        <v>1</v>
      </c>
      <c r="M77" s="78" t="s">
        <v>701</v>
      </c>
      <c r="N77" s="78">
        <v>70</v>
      </c>
      <c r="O77" s="91" t="s">
        <v>65</v>
      </c>
    </row>
    <row r="79" spans="1:15" ht="12.75" customHeight="1" thickBot="1" x14ac:dyDescent="0.25">
      <c r="A79" s="145" t="s">
        <v>691</v>
      </c>
    </row>
    <row r="80" spans="1:15" ht="12.75" customHeight="1" x14ac:dyDescent="0.2">
      <c r="A80" s="151">
        <v>119</v>
      </c>
      <c r="B80" s="152">
        <v>147</v>
      </c>
      <c r="C80" s="152">
        <v>156</v>
      </c>
      <c r="D80" s="152">
        <v>14</v>
      </c>
      <c r="E80" s="152" t="s">
        <v>621</v>
      </c>
      <c r="F80" s="152"/>
      <c r="G80" s="140"/>
      <c r="H80" s="153" t="s">
        <v>178</v>
      </c>
      <c r="I80" s="140">
        <v>9.1</v>
      </c>
      <c r="J80" s="140">
        <v>8.8000000000000007</v>
      </c>
      <c r="K80" s="140">
        <v>8.5</v>
      </c>
      <c r="L80" s="140"/>
      <c r="M80" s="140">
        <f t="shared" ref="M80:M98" si="4">L80-K80</f>
        <v>-8.5</v>
      </c>
      <c r="N80" s="140">
        <v>48</v>
      </c>
      <c r="O80" s="154" t="s">
        <v>179</v>
      </c>
    </row>
    <row r="81" spans="1:15" ht="12.75" customHeight="1" x14ac:dyDescent="0.2">
      <c r="A81" s="155" t="s">
        <v>60</v>
      </c>
      <c r="B81" s="123" t="s">
        <v>60</v>
      </c>
      <c r="C81" s="123">
        <v>1118</v>
      </c>
      <c r="D81" s="123">
        <v>50</v>
      </c>
      <c r="E81" s="123" t="s">
        <v>621</v>
      </c>
      <c r="F81" s="123"/>
      <c r="G81" s="122"/>
      <c r="H81" s="156" t="s">
        <v>624</v>
      </c>
      <c r="I81" s="122" t="s">
        <v>60</v>
      </c>
      <c r="J81" s="122" t="s">
        <v>60</v>
      </c>
      <c r="K81" s="122">
        <v>1.7</v>
      </c>
      <c r="L81" s="122"/>
      <c r="M81" s="122">
        <f t="shared" si="4"/>
        <v>-1.7</v>
      </c>
      <c r="N81" s="122">
        <v>47</v>
      </c>
      <c r="O81" s="157" t="s">
        <v>625</v>
      </c>
    </row>
    <row r="82" spans="1:15" ht="12.75" customHeight="1" x14ac:dyDescent="0.2">
      <c r="A82" s="155">
        <v>423</v>
      </c>
      <c r="B82" s="123">
        <v>1210</v>
      </c>
      <c r="C82" s="123">
        <v>1415</v>
      </c>
      <c r="D82" s="123">
        <v>61</v>
      </c>
      <c r="E82" s="123" t="s">
        <v>621</v>
      </c>
      <c r="F82" s="123"/>
      <c r="G82" s="123"/>
      <c r="H82" s="158" t="s">
        <v>401</v>
      </c>
      <c r="I82" s="123">
        <v>3.2</v>
      </c>
      <c r="J82" s="123">
        <v>1.4</v>
      </c>
      <c r="K82" s="123">
        <v>1.3</v>
      </c>
      <c r="L82" s="123"/>
      <c r="M82" s="123">
        <f t="shared" si="4"/>
        <v>-1.3</v>
      </c>
      <c r="N82" s="122">
        <v>46</v>
      </c>
      <c r="O82" s="157" t="s">
        <v>359</v>
      </c>
    </row>
    <row r="83" spans="1:15" ht="12.75" customHeight="1" x14ac:dyDescent="0.2">
      <c r="A83" s="155">
        <v>554</v>
      </c>
      <c r="B83" s="123">
        <v>988</v>
      </c>
      <c r="C83" s="123">
        <v>1500</v>
      </c>
      <c r="D83" s="123">
        <v>65</v>
      </c>
      <c r="E83" s="123" t="s">
        <v>621</v>
      </c>
      <c r="F83" s="123"/>
      <c r="G83" s="123"/>
      <c r="H83" s="158" t="s">
        <v>407</v>
      </c>
      <c r="I83" s="123">
        <v>2.6</v>
      </c>
      <c r="J83" s="123">
        <v>1.8</v>
      </c>
      <c r="K83" s="123">
        <v>1.25</v>
      </c>
      <c r="L83" s="123"/>
      <c r="M83" s="123">
        <f t="shared" si="4"/>
        <v>-1.25</v>
      </c>
      <c r="N83" s="122">
        <v>54</v>
      </c>
      <c r="O83" s="157" t="s">
        <v>100</v>
      </c>
    </row>
    <row r="84" spans="1:15" ht="12.75" customHeight="1" x14ac:dyDescent="0.2">
      <c r="A84" s="155" t="s">
        <v>60</v>
      </c>
      <c r="B84" s="123">
        <v>1203</v>
      </c>
      <c r="C84" s="123">
        <v>1533</v>
      </c>
      <c r="D84" s="123">
        <v>70</v>
      </c>
      <c r="E84" s="123" t="s">
        <v>621</v>
      </c>
      <c r="F84" s="123"/>
      <c r="G84" s="123"/>
      <c r="H84" s="158" t="s">
        <v>612</v>
      </c>
      <c r="I84" s="123" t="s">
        <v>60</v>
      </c>
      <c r="J84" s="123">
        <v>1.45</v>
      </c>
      <c r="K84" s="123">
        <v>1.2</v>
      </c>
      <c r="L84" s="123"/>
      <c r="M84" s="123">
        <f t="shared" si="4"/>
        <v>-1.2</v>
      </c>
      <c r="N84" s="122">
        <v>57</v>
      </c>
      <c r="O84" s="157" t="s">
        <v>73</v>
      </c>
    </row>
    <row r="85" spans="1:15" ht="12.75" customHeight="1" x14ac:dyDescent="0.2">
      <c r="A85" s="155">
        <v>1342</v>
      </c>
      <c r="B85" s="123">
        <v>1284</v>
      </c>
      <c r="C85" s="123">
        <v>1533</v>
      </c>
      <c r="D85" s="123">
        <v>67</v>
      </c>
      <c r="E85" s="123" t="s">
        <v>621</v>
      </c>
      <c r="F85" s="123"/>
      <c r="G85" s="123"/>
      <c r="H85" s="158" t="s">
        <v>512</v>
      </c>
      <c r="I85" s="123">
        <v>1</v>
      </c>
      <c r="J85" s="123">
        <v>1.3</v>
      </c>
      <c r="K85" s="123">
        <v>1.2</v>
      </c>
      <c r="L85" s="123"/>
      <c r="M85" s="123">
        <f t="shared" si="4"/>
        <v>-1.2</v>
      </c>
      <c r="N85" s="122">
        <v>48</v>
      </c>
      <c r="O85" s="157" t="s">
        <v>65</v>
      </c>
    </row>
    <row r="86" spans="1:15" ht="12.75" customHeight="1" x14ac:dyDescent="0.2">
      <c r="A86" s="155">
        <v>1268</v>
      </c>
      <c r="B86" s="123">
        <v>1465</v>
      </c>
      <c r="C86" s="123">
        <v>1605</v>
      </c>
      <c r="D86" s="123">
        <v>71</v>
      </c>
      <c r="E86" s="123" t="s">
        <v>621</v>
      </c>
      <c r="F86" s="123"/>
      <c r="G86" s="122"/>
      <c r="H86" s="156" t="s">
        <v>509</v>
      </c>
      <c r="I86" s="122">
        <v>1.1000000000000001</v>
      </c>
      <c r="J86" s="122">
        <v>1.1000000000000001</v>
      </c>
      <c r="K86" s="122">
        <v>1.1499999999999999</v>
      </c>
      <c r="L86" s="122"/>
      <c r="M86" s="122">
        <f t="shared" si="4"/>
        <v>-1.1499999999999999</v>
      </c>
      <c r="N86" s="122">
        <v>53</v>
      </c>
      <c r="O86" s="157" t="s">
        <v>497</v>
      </c>
    </row>
    <row r="87" spans="1:15" ht="12.75" customHeight="1" x14ac:dyDescent="0.2">
      <c r="A87" s="155">
        <v>589</v>
      </c>
      <c r="B87" s="123">
        <v>609</v>
      </c>
      <c r="C87" s="123">
        <v>1638</v>
      </c>
      <c r="D87" s="123">
        <v>72</v>
      </c>
      <c r="E87" s="123" t="s">
        <v>621</v>
      </c>
      <c r="F87" s="123"/>
      <c r="G87" s="122"/>
      <c r="H87" s="156" t="s">
        <v>408</v>
      </c>
      <c r="I87" s="122">
        <v>2.5</v>
      </c>
      <c r="J87" s="122">
        <v>2.8</v>
      </c>
      <c r="K87" s="122">
        <v>1.1000000000000001</v>
      </c>
      <c r="L87" s="122"/>
      <c r="M87" s="122">
        <f t="shared" si="4"/>
        <v>-1.1000000000000001</v>
      </c>
      <c r="N87" s="122">
        <v>49</v>
      </c>
      <c r="O87" s="157" t="s">
        <v>172</v>
      </c>
    </row>
    <row r="88" spans="1:15" ht="12.75" customHeight="1" x14ac:dyDescent="0.2">
      <c r="A88" s="155">
        <v>868</v>
      </c>
      <c r="B88" s="123">
        <v>869</v>
      </c>
      <c r="C88" s="123">
        <v>1638</v>
      </c>
      <c r="D88" s="123">
        <v>80</v>
      </c>
      <c r="E88" s="123" t="s">
        <v>621</v>
      </c>
      <c r="F88" s="123"/>
      <c r="G88" s="122"/>
      <c r="H88" s="156" t="s">
        <v>428</v>
      </c>
      <c r="I88" s="122">
        <v>1.75</v>
      </c>
      <c r="J88" s="122">
        <v>2</v>
      </c>
      <c r="K88" s="122">
        <v>1.1000000000000001</v>
      </c>
      <c r="L88" s="122"/>
      <c r="M88" s="122">
        <f t="shared" si="4"/>
        <v>-1.1000000000000001</v>
      </c>
      <c r="N88" s="122">
        <v>53</v>
      </c>
      <c r="O88" s="157" t="s">
        <v>100</v>
      </c>
    </row>
    <row r="89" spans="1:15" ht="12.75" customHeight="1" x14ac:dyDescent="0.2">
      <c r="A89" s="155">
        <v>1175</v>
      </c>
      <c r="B89" s="123">
        <v>1092</v>
      </c>
      <c r="C89" s="123">
        <v>1638</v>
      </c>
      <c r="D89" s="123">
        <v>82</v>
      </c>
      <c r="E89" s="123" t="s">
        <v>621</v>
      </c>
      <c r="F89" s="123"/>
      <c r="G89" s="122"/>
      <c r="H89" s="156" t="s">
        <v>456</v>
      </c>
      <c r="I89" s="122">
        <v>1.2</v>
      </c>
      <c r="J89" s="122">
        <v>1.6</v>
      </c>
      <c r="K89" s="122">
        <v>1.1000000000000001</v>
      </c>
      <c r="L89" s="122"/>
      <c r="M89" s="122">
        <f t="shared" si="4"/>
        <v>-1.1000000000000001</v>
      </c>
      <c r="N89" s="122">
        <v>70</v>
      </c>
      <c r="O89" s="157" t="s">
        <v>483</v>
      </c>
    </row>
    <row r="90" spans="1:15" ht="12.75" customHeight="1" x14ac:dyDescent="0.2">
      <c r="A90" s="155">
        <v>1175</v>
      </c>
      <c r="B90" s="123">
        <v>1356</v>
      </c>
      <c r="C90" s="123">
        <v>1638</v>
      </c>
      <c r="D90" s="123">
        <v>76</v>
      </c>
      <c r="E90" s="123" t="s">
        <v>621</v>
      </c>
      <c r="F90" s="123"/>
      <c r="G90" s="122"/>
      <c r="H90" s="156" t="s">
        <v>455</v>
      </c>
      <c r="I90" s="122">
        <v>1.2</v>
      </c>
      <c r="J90" s="122">
        <v>1.25</v>
      </c>
      <c r="K90" s="122">
        <v>1.1000000000000001</v>
      </c>
      <c r="L90" s="122"/>
      <c r="M90" s="122">
        <f t="shared" si="4"/>
        <v>-1.1000000000000001</v>
      </c>
      <c r="N90" s="122">
        <v>49</v>
      </c>
      <c r="O90" s="157" t="s">
        <v>496</v>
      </c>
    </row>
    <row r="91" spans="1:15" ht="12.75" customHeight="1" x14ac:dyDescent="0.2">
      <c r="A91" s="155">
        <v>1175</v>
      </c>
      <c r="B91" s="123">
        <v>1372</v>
      </c>
      <c r="C91" s="123">
        <v>1638</v>
      </c>
      <c r="D91" s="123">
        <v>77</v>
      </c>
      <c r="E91" s="123" t="s">
        <v>621</v>
      </c>
      <c r="F91" s="123"/>
      <c r="G91" s="122"/>
      <c r="H91" s="156" t="s">
        <v>460</v>
      </c>
      <c r="I91" s="122">
        <v>1.2</v>
      </c>
      <c r="J91" s="122">
        <v>1.2</v>
      </c>
      <c r="K91" s="122">
        <v>1.1000000000000001</v>
      </c>
      <c r="L91" s="122"/>
      <c r="M91" s="122">
        <f t="shared" si="4"/>
        <v>-1.1000000000000001</v>
      </c>
      <c r="N91" s="122">
        <v>57</v>
      </c>
      <c r="O91" s="157" t="s">
        <v>65</v>
      </c>
    </row>
    <row r="92" spans="1:15" ht="12.75" customHeight="1" x14ac:dyDescent="0.2">
      <c r="A92" s="155" t="s">
        <v>60</v>
      </c>
      <c r="B92" s="123">
        <v>1442</v>
      </c>
      <c r="C92" s="123">
        <v>1638</v>
      </c>
      <c r="D92" s="123">
        <v>74</v>
      </c>
      <c r="E92" s="123" t="s">
        <v>621</v>
      </c>
      <c r="F92" s="123"/>
      <c r="G92" s="122"/>
      <c r="H92" s="156" t="s">
        <v>616</v>
      </c>
      <c r="I92" s="122" t="s">
        <v>60</v>
      </c>
      <c r="J92" s="122">
        <v>1.1499999999999999</v>
      </c>
      <c r="K92" s="122">
        <v>1.1000000000000001</v>
      </c>
      <c r="L92" s="122"/>
      <c r="M92" s="122">
        <f t="shared" si="4"/>
        <v>-1.1000000000000001</v>
      </c>
      <c r="N92" s="122">
        <v>44</v>
      </c>
      <c r="O92" s="157" t="s">
        <v>627</v>
      </c>
    </row>
    <row r="93" spans="1:15" ht="12.75" customHeight="1" x14ac:dyDescent="0.2">
      <c r="A93" s="155">
        <v>1268</v>
      </c>
      <c r="B93" s="123">
        <v>1465</v>
      </c>
      <c r="C93" s="123">
        <v>1638</v>
      </c>
      <c r="D93" s="123">
        <v>78</v>
      </c>
      <c r="E93" s="123" t="s">
        <v>621</v>
      </c>
      <c r="F93" s="123"/>
      <c r="G93" s="122"/>
      <c r="H93" s="156" t="s">
        <v>510</v>
      </c>
      <c r="I93" s="122">
        <v>1.1000000000000001</v>
      </c>
      <c r="J93" s="122">
        <v>1.1000000000000001</v>
      </c>
      <c r="K93" s="122">
        <v>1.1000000000000001</v>
      </c>
      <c r="L93" s="122"/>
      <c r="M93" s="122">
        <f t="shared" si="4"/>
        <v>-1.1000000000000001</v>
      </c>
      <c r="N93" s="122">
        <v>50</v>
      </c>
      <c r="O93" s="157" t="s">
        <v>497</v>
      </c>
    </row>
    <row r="94" spans="1:15" ht="12.75" customHeight="1" x14ac:dyDescent="0.2">
      <c r="A94" s="155">
        <v>1250</v>
      </c>
      <c r="B94" s="123">
        <v>1465</v>
      </c>
      <c r="C94" s="123">
        <v>1638</v>
      </c>
      <c r="D94" s="123">
        <v>81</v>
      </c>
      <c r="E94" s="123" t="s">
        <v>621</v>
      </c>
      <c r="F94" s="123"/>
      <c r="G94" s="122"/>
      <c r="H94" s="156" t="s">
        <v>464</v>
      </c>
      <c r="I94" s="122">
        <v>1.1499999999999999</v>
      </c>
      <c r="J94" s="122">
        <v>1.1000000000000001</v>
      </c>
      <c r="K94" s="122">
        <v>1.1000000000000001</v>
      </c>
      <c r="L94" s="122"/>
      <c r="M94" s="122">
        <f t="shared" si="4"/>
        <v>-1.1000000000000001</v>
      </c>
      <c r="N94" s="122">
        <v>61</v>
      </c>
      <c r="O94" s="157" t="s">
        <v>632</v>
      </c>
    </row>
    <row r="95" spans="1:15" ht="12.75" customHeight="1" x14ac:dyDescent="0.2">
      <c r="A95" s="159" t="s">
        <v>60</v>
      </c>
      <c r="B95" s="160" t="s">
        <v>60</v>
      </c>
      <c r="C95" s="160">
        <v>1638</v>
      </c>
      <c r="D95" s="160">
        <v>73</v>
      </c>
      <c r="E95" s="123" t="s">
        <v>621</v>
      </c>
      <c r="F95" s="160"/>
      <c r="G95" s="161"/>
      <c r="H95" s="162" t="s">
        <v>506</v>
      </c>
      <c r="I95" s="161" t="s">
        <v>60</v>
      </c>
      <c r="J95" s="161" t="s">
        <v>60</v>
      </c>
      <c r="K95" s="161">
        <v>1.1000000000000001</v>
      </c>
      <c r="L95" s="161"/>
      <c r="M95" s="161">
        <f t="shared" si="4"/>
        <v>-1.1000000000000001</v>
      </c>
      <c r="N95" s="161">
        <v>52</v>
      </c>
      <c r="O95" s="163" t="s">
        <v>286</v>
      </c>
    </row>
    <row r="96" spans="1:15" ht="12.75" customHeight="1" x14ac:dyDescent="0.2">
      <c r="A96" s="159">
        <v>1250</v>
      </c>
      <c r="B96" s="160">
        <v>1465</v>
      </c>
      <c r="C96" s="160">
        <v>1712</v>
      </c>
      <c r="D96" s="160">
        <v>83</v>
      </c>
      <c r="E96" s="123" t="s">
        <v>621</v>
      </c>
      <c r="F96" s="160"/>
      <c r="G96" s="161"/>
      <c r="H96" s="162" t="s">
        <v>462</v>
      </c>
      <c r="I96" s="161">
        <v>1.1499999999999999</v>
      </c>
      <c r="J96" s="161">
        <v>1.1000000000000001</v>
      </c>
      <c r="K96" s="161">
        <v>1.05</v>
      </c>
      <c r="L96" s="161"/>
      <c r="M96" s="161">
        <f t="shared" si="4"/>
        <v>-1.05</v>
      </c>
      <c r="N96" s="161">
        <v>60</v>
      </c>
      <c r="O96" s="163" t="s">
        <v>497</v>
      </c>
    </row>
    <row r="97" spans="1:15" ht="12.75" customHeight="1" x14ac:dyDescent="0.2">
      <c r="A97" s="159">
        <v>974</v>
      </c>
      <c r="B97" s="160">
        <v>1284</v>
      </c>
      <c r="C97" s="160">
        <v>1741</v>
      </c>
      <c r="D97" s="160">
        <v>85</v>
      </c>
      <c r="E97" s="123" t="s">
        <v>621</v>
      </c>
      <c r="F97" s="160"/>
      <c r="G97" s="161"/>
      <c r="H97" s="162" t="s">
        <v>436</v>
      </c>
      <c r="I97" s="161">
        <v>1.5</v>
      </c>
      <c r="J97" s="161">
        <v>1.3</v>
      </c>
      <c r="K97" s="161">
        <v>1</v>
      </c>
      <c r="L97" s="161"/>
      <c r="M97" s="161">
        <f t="shared" si="4"/>
        <v>-1</v>
      </c>
      <c r="N97" s="161">
        <v>55</v>
      </c>
      <c r="O97" s="163" t="s">
        <v>179</v>
      </c>
    </row>
    <row r="98" spans="1:15" ht="12.75" customHeight="1" thickBot="1" x14ac:dyDescent="0.25">
      <c r="A98" s="164">
        <v>1250</v>
      </c>
      <c r="B98" s="165">
        <v>1372</v>
      </c>
      <c r="C98" s="165">
        <v>1741</v>
      </c>
      <c r="D98" s="165">
        <v>86</v>
      </c>
      <c r="E98" s="165" t="s">
        <v>621</v>
      </c>
      <c r="F98" s="165"/>
      <c r="G98" s="166"/>
      <c r="H98" s="167" t="s">
        <v>463</v>
      </c>
      <c r="I98" s="166">
        <v>1.1499999999999999</v>
      </c>
      <c r="J98" s="166">
        <v>1.2</v>
      </c>
      <c r="K98" s="166">
        <v>1</v>
      </c>
      <c r="L98" s="166"/>
      <c r="M98" s="166">
        <f t="shared" si="4"/>
        <v>-1</v>
      </c>
      <c r="N98" s="166">
        <v>65</v>
      </c>
      <c r="O98" s="168" t="s">
        <v>65</v>
      </c>
    </row>
    <row r="99" spans="1:15" ht="12.75" customHeight="1" x14ac:dyDescent="0.2">
      <c r="A99" s="101"/>
      <c r="B99" s="101"/>
      <c r="C99" s="101"/>
      <c r="D99" s="101"/>
      <c r="E99" s="101"/>
      <c r="F99" s="101"/>
      <c r="G99" s="101"/>
      <c r="H99" s="5"/>
      <c r="I99" s="101"/>
      <c r="J99" s="101"/>
      <c r="K99" s="101"/>
      <c r="L99" s="101"/>
      <c r="M99" s="101"/>
      <c r="N99" s="101"/>
      <c r="O99" s="5"/>
    </row>
    <row r="100" spans="1:15" ht="12.75" customHeight="1" thickBot="1" x14ac:dyDescent="0.25">
      <c r="A100" s="96" t="s">
        <v>552</v>
      </c>
      <c r="B100" s="101"/>
      <c r="C100" s="101"/>
      <c r="D100" s="101"/>
      <c r="E100" s="101"/>
      <c r="F100" s="101"/>
      <c r="G100" s="101"/>
      <c r="H100" s="5"/>
      <c r="I100" s="101"/>
      <c r="J100" s="101"/>
      <c r="K100" s="101"/>
      <c r="L100" s="101"/>
      <c r="M100" s="101"/>
      <c r="N100" s="101"/>
      <c r="O100" s="5"/>
    </row>
    <row r="101" spans="1:15" ht="12.75" customHeight="1" x14ac:dyDescent="0.2">
      <c r="A101" s="169">
        <v>868</v>
      </c>
      <c r="B101" s="170">
        <v>687</v>
      </c>
      <c r="C101" s="170" t="s">
        <v>621</v>
      </c>
      <c r="D101" s="170"/>
      <c r="E101" s="170"/>
      <c r="F101" s="170"/>
      <c r="G101" s="170"/>
      <c r="H101" s="171" t="s">
        <v>427</v>
      </c>
      <c r="I101" s="170">
        <v>1.75</v>
      </c>
      <c r="J101" s="170">
        <v>2.5</v>
      </c>
      <c r="K101" s="170"/>
      <c r="L101" s="170"/>
      <c r="M101" s="170"/>
      <c r="N101" s="170"/>
      <c r="O101" s="172" t="s">
        <v>471</v>
      </c>
    </row>
    <row r="102" spans="1:15" ht="12.75" customHeight="1" x14ac:dyDescent="0.2">
      <c r="A102" s="173">
        <v>670</v>
      </c>
      <c r="B102" s="174">
        <v>869</v>
      </c>
      <c r="C102" s="174" t="s">
        <v>621</v>
      </c>
      <c r="D102" s="174"/>
      <c r="E102" s="174"/>
      <c r="F102" s="174"/>
      <c r="G102" s="174"/>
      <c r="H102" s="175" t="s">
        <v>415</v>
      </c>
      <c r="I102" s="174">
        <v>2.2000000000000002</v>
      </c>
      <c r="J102" s="174">
        <v>2</v>
      </c>
      <c r="K102" s="174"/>
      <c r="L102" s="174"/>
      <c r="M102" s="174"/>
      <c r="N102" s="174"/>
      <c r="O102" s="176" t="s">
        <v>499</v>
      </c>
    </row>
    <row r="103" spans="1:15" ht="12.75" customHeight="1" x14ac:dyDescent="0.2">
      <c r="A103" s="173">
        <v>792</v>
      </c>
      <c r="B103" s="174">
        <v>931</v>
      </c>
      <c r="C103" s="174" t="s">
        <v>621</v>
      </c>
      <c r="D103" s="174"/>
      <c r="E103" s="174"/>
      <c r="F103" s="174"/>
      <c r="G103" s="174"/>
      <c r="H103" s="175" t="s">
        <v>422</v>
      </c>
      <c r="I103" s="174">
        <v>1.9</v>
      </c>
      <c r="J103" s="174">
        <v>1.9</v>
      </c>
      <c r="K103" s="174"/>
      <c r="L103" s="174"/>
      <c r="M103" s="174"/>
      <c r="N103" s="174"/>
      <c r="O103" s="176" t="s">
        <v>498</v>
      </c>
    </row>
    <row r="104" spans="1:15" ht="12.75" customHeight="1" x14ac:dyDescent="0.2">
      <c r="A104" s="173">
        <v>831</v>
      </c>
      <c r="B104" s="174">
        <v>931</v>
      </c>
      <c r="C104" s="174" t="s">
        <v>621</v>
      </c>
      <c r="D104" s="174"/>
      <c r="E104" s="174"/>
      <c r="F104" s="174"/>
      <c r="G104" s="174"/>
      <c r="H104" s="175" t="s">
        <v>425</v>
      </c>
      <c r="I104" s="174">
        <v>1.8</v>
      </c>
      <c r="J104" s="174">
        <v>1.9</v>
      </c>
      <c r="K104" s="174"/>
      <c r="L104" s="174"/>
      <c r="M104" s="174"/>
      <c r="N104" s="174"/>
      <c r="O104" s="176" t="s">
        <v>172</v>
      </c>
    </row>
    <row r="105" spans="1:15" ht="12.75" customHeight="1" x14ac:dyDescent="0.2">
      <c r="A105" s="173">
        <v>1250</v>
      </c>
      <c r="B105" s="174">
        <v>1046</v>
      </c>
      <c r="C105" s="174" t="s">
        <v>621</v>
      </c>
      <c r="D105" s="174"/>
      <c r="E105" s="174"/>
      <c r="F105" s="174"/>
      <c r="G105" s="174"/>
      <c r="H105" s="175" t="s">
        <v>465</v>
      </c>
      <c r="I105" s="174">
        <v>1.1499999999999999</v>
      </c>
      <c r="J105" s="174">
        <v>1.7</v>
      </c>
      <c r="K105" s="174"/>
      <c r="L105" s="174"/>
      <c r="M105" s="174"/>
      <c r="N105" s="174"/>
      <c r="O105" s="176" t="s">
        <v>486</v>
      </c>
    </row>
    <row r="106" spans="1:15" ht="12.75" customHeight="1" x14ac:dyDescent="0.2">
      <c r="A106" s="173">
        <v>1031</v>
      </c>
      <c r="B106" s="174">
        <v>1046</v>
      </c>
      <c r="C106" s="174" t="s">
        <v>621</v>
      </c>
      <c r="D106" s="174"/>
      <c r="E106" s="174"/>
      <c r="F106" s="174"/>
      <c r="G106" s="174"/>
      <c r="H106" s="175" t="s">
        <v>441</v>
      </c>
      <c r="I106" s="174">
        <v>1.4</v>
      </c>
      <c r="J106" s="174">
        <v>1.7</v>
      </c>
      <c r="K106" s="174"/>
      <c r="L106" s="174"/>
      <c r="M106" s="174"/>
      <c r="N106" s="174"/>
      <c r="O106" s="176" t="s">
        <v>480</v>
      </c>
    </row>
    <row r="107" spans="1:15" ht="12.75" customHeight="1" x14ac:dyDescent="0.2">
      <c r="A107" s="173">
        <v>1088</v>
      </c>
      <c r="B107" s="174">
        <v>1154</v>
      </c>
      <c r="C107" s="174" t="s">
        <v>621</v>
      </c>
      <c r="D107" s="174"/>
      <c r="E107" s="174"/>
      <c r="F107" s="174"/>
      <c r="G107" s="174"/>
      <c r="H107" s="175" t="s">
        <v>442</v>
      </c>
      <c r="I107" s="174">
        <v>1.35</v>
      </c>
      <c r="J107" s="174">
        <v>1.5</v>
      </c>
      <c r="K107" s="174"/>
      <c r="L107" s="174"/>
      <c r="M107" s="174"/>
      <c r="N107" s="174"/>
      <c r="O107" s="176" t="s">
        <v>475</v>
      </c>
    </row>
    <row r="108" spans="1:15" ht="12.75" customHeight="1" x14ac:dyDescent="0.2">
      <c r="A108" s="173">
        <v>1268</v>
      </c>
      <c r="B108" s="174">
        <v>1210</v>
      </c>
      <c r="C108" s="174" t="s">
        <v>621</v>
      </c>
      <c r="D108" s="174"/>
      <c r="E108" s="174"/>
      <c r="F108" s="174"/>
      <c r="G108" s="174"/>
      <c r="H108" s="175" t="s">
        <v>508</v>
      </c>
      <c r="I108" s="174">
        <v>1.1000000000000001</v>
      </c>
      <c r="J108" s="174">
        <v>1.4</v>
      </c>
      <c r="K108" s="174"/>
      <c r="L108" s="174"/>
      <c r="M108" s="174"/>
      <c r="N108" s="174"/>
      <c r="O108" s="176" t="s">
        <v>517</v>
      </c>
    </row>
    <row r="109" spans="1:15" ht="12.75" customHeight="1" x14ac:dyDescent="0.2">
      <c r="A109" s="173" t="s">
        <v>60</v>
      </c>
      <c r="B109" s="174">
        <v>1210</v>
      </c>
      <c r="C109" s="174" t="s">
        <v>621</v>
      </c>
      <c r="D109" s="174"/>
      <c r="E109" s="174"/>
      <c r="F109" s="174"/>
      <c r="G109" s="174"/>
      <c r="H109" s="175" t="s">
        <v>613</v>
      </c>
      <c r="I109" s="174" t="s">
        <v>60</v>
      </c>
      <c r="J109" s="174">
        <v>1.4</v>
      </c>
      <c r="K109" s="174"/>
      <c r="L109" s="174"/>
      <c r="M109" s="174"/>
      <c r="N109" s="174"/>
      <c r="O109" s="176" t="s">
        <v>630</v>
      </c>
    </row>
    <row r="110" spans="1:15" ht="12.75" customHeight="1" x14ac:dyDescent="0.2">
      <c r="A110" s="173">
        <v>1268</v>
      </c>
      <c r="B110" s="174">
        <v>1210</v>
      </c>
      <c r="C110" s="174" t="s">
        <v>621</v>
      </c>
      <c r="D110" s="174"/>
      <c r="E110" s="174"/>
      <c r="F110" s="174"/>
      <c r="G110" s="174"/>
      <c r="H110" s="175" t="s">
        <v>468</v>
      </c>
      <c r="I110" s="174">
        <v>1.1000000000000001</v>
      </c>
      <c r="J110" s="174">
        <v>1.4</v>
      </c>
      <c r="K110" s="174"/>
      <c r="L110" s="174"/>
      <c r="M110" s="174"/>
      <c r="N110" s="174"/>
      <c r="O110" s="176" t="s">
        <v>472</v>
      </c>
    </row>
    <row r="111" spans="1:15" ht="12.75" customHeight="1" x14ac:dyDescent="0.2">
      <c r="A111" s="173">
        <v>922</v>
      </c>
      <c r="B111" s="174">
        <v>1284</v>
      </c>
      <c r="C111" s="174" t="s">
        <v>621</v>
      </c>
      <c r="D111" s="174"/>
      <c r="E111" s="174"/>
      <c r="F111" s="174"/>
      <c r="G111" s="174"/>
      <c r="H111" s="175" t="s">
        <v>433</v>
      </c>
      <c r="I111" s="174">
        <v>1.65</v>
      </c>
      <c r="J111" s="174">
        <v>1.3</v>
      </c>
      <c r="K111" s="174"/>
      <c r="L111" s="174"/>
      <c r="M111" s="174"/>
      <c r="N111" s="174"/>
      <c r="O111" s="176" t="s">
        <v>478</v>
      </c>
    </row>
    <row r="112" spans="1:15" ht="12.75" customHeight="1" x14ac:dyDescent="0.2">
      <c r="A112" s="173">
        <v>1088</v>
      </c>
      <c r="B112" s="174">
        <v>1372</v>
      </c>
      <c r="C112" s="174" t="s">
        <v>621</v>
      </c>
      <c r="D112" s="174"/>
      <c r="E112" s="174"/>
      <c r="F112" s="174"/>
      <c r="G112" s="174"/>
      <c r="H112" s="175" t="s">
        <v>446</v>
      </c>
      <c r="I112" s="174">
        <v>1.35</v>
      </c>
      <c r="J112" s="174">
        <v>1.2</v>
      </c>
      <c r="K112" s="174"/>
      <c r="L112" s="174"/>
      <c r="M112" s="174"/>
      <c r="N112" s="174"/>
      <c r="O112" s="176" t="s">
        <v>24</v>
      </c>
    </row>
    <row r="113" spans="1:15" ht="12.75" customHeight="1" x14ac:dyDescent="0.2">
      <c r="A113" s="173">
        <v>1088</v>
      </c>
      <c r="B113" s="174">
        <v>1372</v>
      </c>
      <c r="C113" s="174" t="s">
        <v>621</v>
      </c>
      <c r="D113" s="174"/>
      <c r="E113" s="174"/>
      <c r="F113" s="174"/>
      <c r="G113" s="174"/>
      <c r="H113" s="175" t="s">
        <v>443</v>
      </c>
      <c r="I113" s="174">
        <v>1.35</v>
      </c>
      <c r="J113" s="174">
        <v>1.2</v>
      </c>
      <c r="K113" s="174"/>
      <c r="L113" s="174"/>
      <c r="M113" s="174"/>
      <c r="N113" s="174"/>
      <c r="O113" s="176" t="s">
        <v>495</v>
      </c>
    </row>
    <row r="114" spans="1:15" ht="12.75" customHeight="1" x14ac:dyDescent="0.2">
      <c r="A114" s="173" t="s">
        <v>60</v>
      </c>
      <c r="B114" s="174">
        <v>1372</v>
      </c>
      <c r="C114" s="174" t="s">
        <v>621</v>
      </c>
      <c r="D114" s="174"/>
      <c r="E114" s="174"/>
      <c r="F114" s="174"/>
      <c r="G114" s="174"/>
      <c r="H114" s="175" t="s">
        <v>615</v>
      </c>
      <c r="I114" s="174" t="s">
        <v>60</v>
      </c>
      <c r="J114" s="174">
        <v>1.2</v>
      </c>
      <c r="K114" s="174"/>
      <c r="L114" s="174"/>
      <c r="M114" s="174"/>
      <c r="N114" s="174"/>
      <c r="O114" s="176"/>
    </row>
    <row r="115" spans="1:15" ht="12.75" customHeight="1" x14ac:dyDescent="0.2">
      <c r="A115" s="173" t="s">
        <v>60</v>
      </c>
      <c r="B115" s="174">
        <v>1372</v>
      </c>
      <c r="C115" s="174" t="s">
        <v>621</v>
      </c>
      <c r="D115" s="174"/>
      <c r="E115" s="174"/>
      <c r="F115" s="174"/>
      <c r="G115" s="174"/>
      <c r="H115" s="175" t="s">
        <v>614</v>
      </c>
      <c r="I115" s="174" t="s">
        <v>60</v>
      </c>
      <c r="J115" s="174">
        <v>1.2</v>
      </c>
      <c r="K115" s="174"/>
      <c r="L115" s="174"/>
      <c r="M115" s="174"/>
      <c r="N115" s="174"/>
      <c r="O115" s="176"/>
    </row>
    <row r="116" spans="1:15" ht="12.75" customHeight="1" x14ac:dyDescent="0.2">
      <c r="A116" s="173">
        <v>1088</v>
      </c>
      <c r="B116" s="174">
        <v>1372</v>
      </c>
      <c r="C116" s="174" t="s">
        <v>621</v>
      </c>
      <c r="D116" s="174"/>
      <c r="E116" s="174"/>
      <c r="F116" s="174"/>
      <c r="G116" s="174"/>
      <c r="H116" s="175" t="s">
        <v>445</v>
      </c>
      <c r="I116" s="174">
        <v>1.35</v>
      </c>
      <c r="J116" s="174">
        <v>1.2</v>
      </c>
      <c r="K116" s="174"/>
      <c r="L116" s="174"/>
      <c r="M116" s="174"/>
      <c r="N116" s="174"/>
      <c r="O116" s="176" t="s">
        <v>495</v>
      </c>
    </row>
    <row r="117" spans="1:15" ht="12.75" customHeight="1" x14ac:dyDescent="0.2">
      <c r="A117" s="173">
        <v>1088</v>
      </c>
      <c r="B117" s="174">
        <v>1372</v>
      </c>
      <c r="C117" s="174" t="s">
        <v>621</v>
      </c>
      <c r="D117" s="174"/>
      <c r="E117" s="174"/>
      <c r="F117" s="174"/>
      <c r="G117" s="174"/>
      <c r="H117" s="175" t="s">
        <v>444</v>
      </c>
      <c r="I117" s="174">
        <v>1.35</v>
      </c>
      <c r="J117" s="174">
        <v>1.2</v>
      </c>
      <c r="K117" s="174"/>
      <c r="L117" s="174"/>
      <c r="M117" s="174"/>
      <c r="N117" s="174"/>
      <c r="O117" s="176" t="s">
        <v>495</v>
      </c>
    </row>
    <row r="118" spans="1:15" ht="12.75" customHeight="1" x14ac:dyDescent="0.2">
      <c r="A118" s="173" t="s">
        <v>60</v>
      </c>
      <c r="B118" s="174">
        <v>1442</v>
      </c>
      <c r="C118" s="174" t="s">
        <v>621</v>
      </c>
      <c r="D118" s="174"/>
      <c r="E118" s="174"/>
      <c r="F118" s="174"/>
      <c r="G118" s="174"/>
      <c r="H118" s="175" t="s">
        <v>618</v>
      </c>
      <c r="I118" s="174" t="s">
        <v>60</v>
      </c>
      <c r="J118" s="174">
        <v>1.1499999999999999</v>
      </c>
      <c r="K118" s="174"/>
      <c r="L118" s="174"/>
      <c r="M118" s="174"/>
      <c r="N118" s="174"/>
      <c r="O118" s="176"/>
    </row>
    <row r="119" spans="1:15" ht="12.75" customHeight="1" x14ac:dyDescent="0.2">
      <c r="A119" s="173" t="s">
        <v>60</v>
      </c>
      <c r="B119" s="174">
        <v>1442</v>
      </c>
      <c r="C119" s="174" t="s">
        <v>621</v>
      </c>
      <c r="D119" s="174"/>
      <c r="E119" s="174"/>
      <c r="F119" s="174"/>
      <c r="G119" s="174"/>
      <c r="H119" s="175" t="s">
        <v>617</v>
      </c>
      <c r="I119" s="174" t="s">
        <v>60</v>
      </c>
      <c r="J119" s="174">
        <v>1.1499999999999999</v>
      </c>
      <c r="K119" s="174"/>
      <c r="L119" s="174"/>
      <c r="M119" s="174"/>
      <c r="N119" s="174"/>
      <c r="O119" s="176"/>
    </row>
    <row r="120" spans="1:15" ht="12.75" customHeight="1" x14ac:dyDescent="0.2">
      <c r="A120" s="173">
        <v>1031</v>
      </c>
      <c r="B120" s="174">
        <v>1442</v>
      </c>
      <c r="C120" s="174" t="s">
        <v>621</v>
      </c>
      <c r="D120" s="174"/>
      <c r="E120" s="174"/>
      <c r="F120" s="174"/>
      <c r="G120" s="174"/>
      <c r="H120" s="175" t="s">
        <v>440</v>
      </c>
      <c r="I120" s="174">
        <v>1.4</v>
      </c>
      <c r="J120" s="174">
        <v>1.1499999999999999</v>
      </c>
      <c r="K120" s="174"/>
      <c r="L120" s="174"/>
      <c r="M120" s="174"/>
      <c r="N120" s="174"/>
      <c r="O120" s="176" t="s">
        <v>65</v>
      </c>
    </row>
    <row r="121" spans="1:15" ht="12.75" customHeight="1" x14ac:dyDescent="0.2">
      <c r="A121" s="173">
        <v>882</v>
      </c>
      <c r="B121" s="174">
        <v>1465</v>
      </c>
      <c r="C121" s="174" t="s">
        <v>621</v>
      </c>
      <c r="D121" s="174"/>
      <c r="E121" s="174"/>
      <c r="F121" s="174"/>
      <c r="G121" s="174"/>
      <c r="H121" s="175" t="s">
        <v>431</v>
      </c>
      <c r="I121" s="174">
        <v>1.7</v>
      </c>
      <c r="J121" s="174">
        <v>1.1000000000000001</v>
      </c>
      <c r="K121" s="174"/>
      <c r="L121" s="174"/>
      <c r="M121" s="174"/>
      <c r="N121" s="174"/>
      <c r="O121" s="176" t="s">
        <v>499</v>
      </c>
    </row>
    <row r="122" spans="1:15" ht="12.75" customHeight="1" x14ac:dyDescent="0.2">
      <c r="A122" s="173">
        <v>1088</v>
      </c>
      <c r="B122" s="174">
        <v>1465</v>
      </c>
      <c r="C122" s="174" t="s">
        <v>621</v>
      </c>
      <c r="D122" s="174"/>
      <c r="E122" s="174"/>
      <c r="F122" s="174"/>
      <c r="G122" s="174"/>
      <c r="H122" s="175" t="s">
        <v>447</v>
      </c>
      <c r="I122" s="174">
        <v>1.35</v>
      </c>
      <c r="J122" s="174">
        <v>1.1000000000000001</v>
      </c>
      <c r="K122" s="174"/>
      <c r="L122" s="174"/>
      <c r="M122" s="174"/>
      <c r="N122" s="174"/>
      <c r="O122" s="176" t="s">
        <v>485</v>
      </c>
    </row>
    <row r="123" spans="1:15" ht="12.75" customHeight="1" x14ac:dyDescent="0.2">
      <c r="A123" s="173">
        <v>1161</v>
      </c>
      <c r="B123" s="174">
        <v>1465</v>
      </c>
      <c r="C123" s="174" t="s">
        <v>621</v>
      </c>
      <c r="D123" s="174"/>
      <c r="E123" s="174"/>
      <c r="F123" s="174"/>
      <c r="G123" s="174"/>
      <c r="H123" s="175" t="s">
        <v>452</v>
      </c>
      <c r="I123" s="174">
        <v>1.25</v>
      </c>
      <c r="J123" s="174">
        <v>1.1000000000000001</v>
      </c>
      <c r="K123" s="174"/>
      <c r="L123" s="174"/>
      <c r="M123" s="174"/>
      <c r="N123" s="174"/>
      <c r="O123" s="176" t="s">
        <v>286</v>
      </c>
    </row>
    <row r="124" spans="1:15" ht="12.75" customHeight="1" x14ac:dyDescent="0.2">
      <c r="A124" s="173">
        <v>1088</v>
      </c>
      <c r="B124" s="174">
        <v>1465</v>
      </c>
      <c r="C124" s="174" t="s">
        <v>621</v>
      </c>
      <c r="D124" s="174"/>
      <c r="E124" s="174"/>
      <c r="F124" s="174"/>
      <c r="G124" s="174"/>
      <c r="H124" s="175" t="s">
        <v>448</v>
      </c>
      <c r="I124" s="174">
        <v>1.35</v>
      </c>
      <c r="J124" s="174">
        <v>1.1000000000000001</v>
      </c>
      <c r="K124" s="174"/>
      <c r="L124" s="174"/>
      <c r="M124" s="174"/>
      <c r="N124" s="174"/>
      <c r="O124" s="176" t="s">
        <v>485</v>
      </c>
    </row>
    <row r="125" spans="1:15" ht="12.75" customHeight="1" x14ac:dyDescent="0.2">
      <c r="A125" s="173">
        <v>1268</v>
      </c>
      <c r="B125" s="174">
        <v>1565</v>
      </c>
      <c r="C125" s="174" t="s">
        <v>621</v>
      </c>
      <c r="D125" s="174"/>
      <c r="E125" s="174"/>
      <c r="F125" s="174"/>
      <c r="G125" s="174"/>
      <c r="H125" s="175" t="s">
        <v>467</v>
      </c>
      <c r="I125" s="174">
        <v>1.1000000000000001</v>
      </c>
      <c r="J125" s="174">
        <v>1</v>
      </c>
      <c r="K125" s="174"/>
      <c r="L125" s="174"/>
      <c r="M125" s="174"/>
      <c r="N125" s="174"/>
      <c r="O125" s="176" t="s">
        <v>73</v>
      </c>
    </row>
    <row r="126" spans="1:15" ht="12.75" customHeight="1" x14ac:dyDescent="0.2">
      <c r="A126" s="173">
        <v>1268</v>
      </c>
      <c r="B126" s="174">
        <v>1565</v>
      </c>
      <c r="C126" s="174" t="s">
        <v>621</v>
      </c>
      <c r="D126" s="174"/>
      <c r="E126" s="174"/>
      <c r="F126" s="174"/>
      <c r="G126" s="174"/>
      <c r="H126" s="175" t="s">
        <v>511</v>
      </c>
      <c r="I126" s="174">
        <v>1.1000000000000001</v>
      </c>
      <c r="J126" s="174">
        <v>1</v>
      </c>
      <c r="K126" s="174"/>
      <c r="L126" s="174"/>
      <c r="M126" s="174"/>
      <c r="N126" s="174"/>
      <c r="O126" s="176" t="s">
        <v>73</v>
      </c>
    </row>
    <row r="127" spans="1:15" ht="12.75" customHeight="1" x14ac:dyDescent="0.2">
      <c r="A127" s="173">
        <v>1161</v>
      </c>
      <c r="B127" s="174">
        <v>1565</v>
      </c>
      <c r="C127" s="174" t="s">
        <v>621</v>
      </c>
      <c r="D127" s="174"/>
      <c r="E127" s="174"/>
      <c r="F127" s="174"/>
      <c r="G127" s="174"/>
      <c r="H127" s="175" t="s">
        <v>451</v>
      </c>
      <c r="I127" s="174">
        <v>1.25</v>
      </c>
      <c r="J127" s="174">
        <v>1</v>
      </c>
      <c r="K127" s="174"/>
      <c r="L127" s="174"/>
      <c r="M127" s="174"/>
      <c r="N127" s="174"/>
      <c r="O127" s="176" t="s">
        <v>496</v>
      </c>
    </row>
    <row r="128" spans="1:15" ht="12.75" customHeight="1" x14ac:dyDescent="0.2">
      <c r="A128" s="173" t="s">
        <v>60</v>
      </c>
      <c r="B128" s="174">
        <v>1565</v>
      </c>
      <c r="C128" s="174" t="s">
        <v>621</v>
      </c>
      <c r="D128" s="174"/>
      <c r="E128" s="174"/>
      <c r="F128" s="174"/>
      <c r="G128" s="174"/>
      <c r="H128" s="175" t="s">
        <v>620</v>
      </c>
      <c r="I128" s="174" t="s">
        <v>60</v>
      </c>
      <c r="J128" s="174">
        <v>1</v>
      </c>
      <c r="K128" s="174"/>
      <c r="L128" s="174"/>
      <c r="M128" s="174"/>
      <c r="N128" s="174"/>
      <c r="O128" s="176"/>
    </row>
    <row r="129" spans="1:15" ht="12.75" customHeight="1" thickBot="1" x14ac:dyDescent="0.25">
      <c r="A129" s="177">
        <v>1342</v>
      </c>
      <c r="B129" s="178">
        <v>1565</v>
      </c>
      <c r="C129" s="178" t="s">
        <v>621</v>
      </c>
      <c r="D129" s="178"/>
      <c r="E129" s="178"/>
      <c r="F129" s="178"/>
      <c r="G129" s="178"/>
      <c r="H129" s="179" t="s">
        <v>515</v>
      </c>
      <c r="I129" s="178">
        <v>1</v>
      </c>
      <c r="J129" s="178">
        <v>1</v>
      </c>
      <c r="K129" s="178"/>
      <c r="L129" s="178"/>
      <c r="M129" s="178"/>
      <c r="N129" s="178"/>
      <c r="O129" s="180" t="s">
        <v>195</v>
      </c>
    </row>
    <row r="130" spans="1:15" ht="12.75" customHeight="1" x14ac:dyDescent="0.2">
      <c r="A130" s="95"/>
      <c r="B130" s="95"/>
      <c r="C130" s="95"/>
      <c r="D130" s="95"/>
      <c r="E130" s="95"/>
      <c r="F130" s="95"/>
      <c r="G130" s="95"/>
      <c r="H130" s="67"/>
      <c r="I130" s="95"/>
      <c r="J130" s="95"/>
      <c r="K130" s="95"/>
      <c r="L130" s="95"/>
      <c r="M130" s="95"/>
      <c r="N130" s="95"/>
      <c r="O130" s="67"/>
    </row>
    <row r="131" spans="1:15" ht="12.75" customHeight="1" x14ac:dyDescent="0.2">
      <c r="A131" s="95"/>
      <c r="B131" s="95"/>
      <c r="C131" s="95"/>
      <c r="D131" s="95"/>
      <c r="E131" s="95"/>
      <c r="F131" s="95"/>
      <c r="G131" s="95"/>
      <c r="H131" s="67"/>
      <c r="I131" s="95"/>
      <c r="J131" s="95"/>
      <c r="K131" s="95"/>
      <c r="L131" s="95"/>
      <c r="M131" s="95"/>
      <c r="N131" s="95"/>
      <c r="O131" s="67"/>
    </row>
    <row r="132" spans="1:15" ht="12.75" customHeight="1" thickBot="1" x14ac:dyDescent="0.25">
      <c r="A132" s="96" t="s">
        <v>532</v>
      </c>
      <c r="B132" s="95"/>
      <c r="C132" s="95"/>
      <c r="D132" s="95"/>
      <c r="E132" s="95"/>
      <c r="F132" s="95"/>
      <c r="G132" s="95"/>
      <c r="H132" s="67"/>
      <c r="I132" s="95"/>
      <c r="J132" s="95"/>
      <c r="K132" s="95"/>
      <c r="L132" s="95"/>
      <c r="M132" s="95"/>
      <c r="N132" s="95"/>
      <c r="O132" s="67"/>
    </row>
    <row r="133" spans="1:15" ht="12.75" customHeight="1" x14ac:dyDescent="0.2">
      <c r="A133" s="115">
        <v>1268</v>
      </c>
      <c r="B133" s="116" t="s">
        <v>621</v>
      </c>
      <c r="C133" s="116"/>
      <c r="D133" s="116"/>
      <c r="E133" s="116"/>
      <c r="F133" s="116"/>
      <c r="G133" s="116"/>
      <c r="H133" s="32" t="s">
        <v>506</v>
      </c>
      <c r="I133" s="116">
        <v>1.1000000000000001</v>
      </c>
      <c r="J133" s="116" t="s">
        <v>344</v>
      </c>
      <c r="K133" s="116"/>
      <c r="L133" s="116"/>
      <c r="M133" s="116"/>
      <c r="N133" s="116"/>
      <c r="O133" s="34" t="s">
        <v>286</v>
      </c>
    </row>
    <row r="134" spans="1:15" ht="12.75" customHeight="1" x14ac:dyDescent="0.2">
      <c r="A134" s="102">
        <v>882</v>
      </c>
      <c r="B134" s="103" t="s">
        <v>621</v>
      </c>
      <c r="C134" s="103"/>
      <c r="D134" s="103"/>
      <c r="E134" s="103"/>
      <c r="F134" s="103"/>
      <c r="G134" s="103"/>
      <c r="H134" s="36" t="s">
        <v>432</v>
      </c>
      <c r="I134" s="103">
        <v>1.7</v>
      </c>
      <c r="J134" s="103" t="s">
        <v>344</v>
      </c>
      <c r="K134" s="103"/>
      <c r="L134" s="103"/>
      <c r="M134" s="103"/>
      <c r="N134" s="103"/>
      <c r="O134" s="38" t="s">
        <v>148</v>
      </c>
    </row>
    <row r="135" spans="1:15" ht="12.75" customHeight="1" x14ac:dyDescent="0.2">
      <c r="A135" s="102">
        <v>1107</v>
      </c>
      <c r="B135" s="103" t="s">
        <v>621</v>
      </c>
      <c r="C135" s="103"/>
      <c r="D135" s="103"/>
      <c r="E135" s="103"/>
      <c r="F135" s="103"/>
      <c r="G135" s="103"/>
      <c r="H135" s="36" t="s">
        <v>449</v>
      </c>
      <c r="I135" s="103">
        <v>1.3</v>
      </c>
      <c r="J135" s="103" t="s">
        <v>344</v>
      </c>
      <c r="K135" s="103"/>
      <c r="L135" s="103"/>
      <c r="M135" s="103"/>
      <c r="N135" s="103"/>
      <c r="O135" s="38" t="s">
        <v>487</v>
      </c>
    </row>
    <row r="136" spans="1:15" ht="12.75" customHeight="1" x14ac:dyDescent="0.2">
      <c r="A136" s="102">
        <v>670</v>
      </c>
      <c r="B136" s="103" t="s">
        <v>621</v>
      </c>
      <c r="C136" s="103"/>
      <c r="D136" s="103"/>
      <c r="E136" s="103"/>
      <c r="F136" s="103"/>
      <c r="G136" s="103"/>
      <c r="H136" s="36" t="s">
        <v>414</v>
      </c>
      <c r="I136" s="103">
        <v>2.2000000000000002</v>
      </c>
      <c r="J136" s="103" t="s">
        <v>344</v>
      </c>
      <c r="K136" s="103"/>
      <c r="L136" s="103"/>
      <c r="M136" s="103"/>
      <c r="N136" s="103"/>
      <c r="O136" s="38" t="s">
        <v>476</v>
      </c>
    </row>
    <row r="137" spans="1:15" ht="12.75" customHeight="1" x14ac:dyDescent="0.2">
      <c r="A137" s="102">
        <v>1342</v>
      </c>
      <c r="B137" s="103" t="s">
        <v>621</v>
      </c>
      <c r="C137" s="103"/>
      <c r="D137" s="103"/>
      <c r="E137" s="103"/>
      <c r="F137" s="103"/>
      <c r="G137" s="103"/>
      <c r="H137" s="36" t="s">
        <v>514</v>
      </c>
      <c r="I137" s="103">
        <v>1</v>
      </c>
      <c r="J137" s="103" t="s">
        <v>344</v>
      </c>
      <c r="K137" s="103"/>
      <c r="L137" s="103"/>
      <c r="M137" s="103"/>
      <c r="N137" s="103"/>
      <c r="O137" s="38" t="s">
        <v>215</v>
      </c>
    </row>
    <row r="138" spans="1:15" ht="12.75" customHeight="1" x14ac:dyDescent="0.2">
      <c r="A138" s="102">
        <v>974</v>
      </c>
      <c r="B138" s="103" t="s">
        <v>621</v>
      </c>
      <c r="C138" s="103"/>
      <c r="D138" s="103"/>
      <c r="E138" s="103"/>
      <c r="F138" s="103"/>
      <c r="G138" s="103"/>
      <c r="H138" s="36" t="s">
        <v>434</v>
      </c>
      <c r="I138" s="103">
        <v>1.5</v>
      </c>
      <c r="J138" s="103" t="s">
        <v>344</v>
      </c>
      <c r="K138" s="103"/>
      <c r="L138" s="103"/>
      <c r="M138" s="103"/>
      <c r="N138" s="103"/>
      <c r="O138" s="38" t="s">
        <v>477</v>
      </c>
    </row>
    <row r="139" spans="1:15" ht="12.75" customHeight="1" x14ac:dyDescent="0.2">
      <c r="A139" s="102">
        <v>831</v>
      </c>
      <c r="B139" s="103" t="s">
        <v>621</v>
      </c>
      <c r="C139" s="103"/>
      <c r="D139" s="103"/>
      <c r="E139" s="103"/>
      <c r="F139" s="103"/>
      <c r="G139" s="103"/>
      <c r="H139" s="36" t="s">
        <v>426</v>
      </c>
      <c r="I139" s="103">
        <v>1.8</v>
      </c>
      <c r="J139" s="103" t="s">
        <v>344</v>
      </c>
      <c r="K139" s="103"/>
      <c r="L139" s="103"/>
      <c r="M139" s="103"/>
      <c r="N139" s="103"/>
      <c r="O139" s="38" t="s">
        <v>498</v>
      </c>
    </row>
    <row r="140" spans="1:15" ht="12.75" customHeight="1" x14ac:dyDescent="0.2">
      <c r="A140" s="102">
        <v>1107</v>
      </c>
      <c r="B140" s="103" t="s">
        <v>621</v>
      </c>
      <c r="C140" s="103"/>
      <c r="D140" s="103"/>
      <c r="E140" s="103"/>
      <c r="F140" s="103"/>
      <c r="G140" s="103"/>
      <c r="H140" s="36" t="s">
        <v>450</v>
      </c>
      <c r="I140" s="103">
        <v>1.3</v>
      </c>
      <c r="J140" s="103" t="s">
        <v>344</v>
      </c>
      <c r="K140" s="103"/>
      <c r="L140" s="103"/>
      <c r="M140" s="103"/>
      <c r="N140" s="103"/>
      <c r="O140" s="38" t="s">
        <v>505</v>
      </c>
    </row>
    <row r="141" spans="1:15" ht="12.75" customHeight="1" thickBot="1" x14ac:dyDescent="0.25">
      <c r="A141" s="104">
        <v>1175</v>
      </c>
      <c r="B141" s="105" t="s">
        <v>621</v>
      </c>
      <c r="C141" s="105"/>
      <c r="D141" s="105"/>
      <c r="E141" s="105"/>
      <c r="F141" s="105"/>
      <c r="G141" s="105"/>
      <c r="H141" s="40" t="s">
        <v>454</v>
      </c>
      <c r="I141" s="105">
        <v>1.2</v>
      </c>
      <c r="J141" s="105" t="s">
        <v>344</v>
      </c>
      <c r="K141" s="105"/>
      <c r="L141" s="105"/>
      <c r="M141" s="105"/>
      <c r="N141" s="105"/>
      <c r="O141" s="42" t="s">
        <v>474</v>
      </c>
    </row>
  </sheetData>
  <autoFilter ref="A1:O127">
    <sortState ref="A2:O127">
      <sortCondition ref="E1:E127"/>
    </sortState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RowHeight="12.75" x14ac:dyDescent="0.2"/>
  <cols>
    <col min="1" max="1" width="29.5703125" customWidth="1"/>
  </cols>
  <sheetData>
    <row r="1" spans="1:2" ht="13.5" thickBot="1" x14ac:dyDescent="0.25"/>
    <row r="2" spans="1:2" x14ac:dyDescent="0.2">
      <c r="A2" s="181" t="s">
        <v>3</v>
      </c>
      <c r="B2" s="89"/>
    </row>
    <row r="3" spans="1:2" x14ac:dyDescent="0.2">
      <c r="A3" s="183" t="s">
        <v>707</v>
      </c>
      <c r="B3" s="90">
        <v>1620</v>
      </c>
    </row>
    <row r="4" spans="1:2" ht="13.5" thickBot="1" x14ac:dyDescent="0.25">
      <c r="A4" s="185" t="s">
        <v>708</v>
      </c>
      <c r="B4" s="91">
        <v>190</v>
      </c>
    </row>
    <row r="23" spans="1:3" x14ac:dyDescent="0.2">
      <c r="A23" t="s">
        <v>702</v>
      </c>
    </row>
    <row r="24" spans="1:3" ht="13.5" thickBot="1" x14ac:dyDescent="0.25">
      <c r="A24" t="s">
        <v>703</v>
      </c>
      <c r="B24">
        <v>1810</v>
      </c>
    </row>
    <row r="25" spans="1:3" x14ac:dyDescent="0.2">
      <c r="A25" s="181" t="s">
        <v>13</v>
      </c>
      <c r="B25" s="87">
        <v>540</v>
      </c>
      <c r="C25" s="182">
        <f>B25/$B$24</f>
        <v>0.2983425414364641</v>
      </c>
    </row>
    <row r="26" spans="1:3" x14ac:dyDescent="0.2">
      <c r="A26" s="183" t="s">
        <v>158</v>
      </c>
      <c r="B26" s="1">
        <v>251</v>
      </c>
      <c r="C26" s="184">
        <f t="shared" ref="C26:C36" si="0">B26/$B$24</f>
        <v>0.13867403314917126</v>
      </c>
    </row>
    <row r="27" spans="1:3" x14ac:dyDescent="0.2">
      <c r="A27" s="183" t="s">
        <v>34</v>
      </c>
      <c r="B27" s="1">
        <v>120</v>
      </c>
      <c r="C27" s="184">
        <f t="shared" si="0"/>
        <v>6.6298342541436461E-2</v>
      </c>
    </row>
    <row r="28" spans="1:3" x14ac:dyDescent="0.2">
      <c r="A28" s="183" t="s">
        <v>46</v>
      </c>
      <c r="B28" s="1">
        <v>84</v>
      </c>
      <c r="C28" s="184">
        <f t="shared" si="0"/>
        <v>4.6408839779005527E-2</v>
      </c>
    </row>
    <row r="29" spans="1:3" x14ac:dyDescent="0.2">
      <c r="A29" s="183" t="s">
        <v>64</v>
      </c>
      <c r="B29" s="1">
        <v>76</v>
      </c>
      <c r="C29" s="184">
        <f t="shared" si="0"/>
        <v>4.1988950276243095E-2</v>
      </c>
    </row>
    <row r="30" spans="1:3" x14ac:dyDescent="0.2">
      <c r="A30" s="183" t="s">
        <v>31</v>
      </c>
      <c r="B30" s="1">
        <v>64</v>
      </c>
      <c r="C30" s="184">
        <f t="shared" si="0"/>
        <v>3.535911602209945E-2</v>
      </c>
    </row>
    <row r="31" spans="1:3" x14ac:dyDescent="0.2">
      <c r="A31" s="183" t="s">
        <v>145</v>
      </c>
      <c r="B31" s="1">
        <v>50</v>
      </c>
      <c r="C31" s="184">
        <f t="shared" si="0"/>
        <v>2.7624309392265192E-2</v>
      </c>
    </row>
    <row r="32" spans="1:3" x14ac:dyDescent="0.2">
      <c r="A32" s="183" t="s">
        <v>54</v>
      </c>
      <c r="B32" s="1">
        <v>43</v>
      </c>
      <c r="C32" s="184">
        <f t="shared" si="0"/>
        <v>2.3756906077348067E-2</v>
      </c>
    </row>
    <row r="33" spans="1:3" x14ac:dyDescent="0.2">
      <c r="A33" s="183" t="s">
        <v>18</v>
      </c>
      <c r="B33" s="1">
        <v>39</v>
      </c>
      <c r="C33" s="184">
        <f t="shared" si="0"/>
        <v>2.1546961325966851E-2</v>
      </c>
    </row>
    <row r="34" spans="1:3" x14ac:dyDescent="0.2">
      <c r="A34" s="183" t="s">
        <v>75</v>
      </c>
      <c r="B34" s="1">
        <v>33</v>
      </c>
      <c r="C34" s="184">
        <f t="shared" si="0"/>
        <v>1.8232044198895028E-2</v>
      </c>
    </row>
    <row r="35" spans="1:3" x14ac:dyDescent="0.2">
      <c r="A35" s="190" t="s">
        <v>25</v>
      </c>
      <c r="B35" s="144">
        <v>31</v>
      </c>
      <c r="C35" s="191">
        <f t="shared" si="0"/>
        <v>1.7127071823204418E-2</v>
      </c>
    </row>
    <row r="36" spans="1:3" ht="13.5" thickBot="1" x14ac:dyDescent="0.25">
      <c r="A36" s="185" t="s">
        <v>704</v>
      </c>
      <c r="B36" s="4">
        <f>B24-SUM(B25:B35)</f>
        <v>479</v>
      </c>
      <c r="C36" s="186">
        <f t="shared" si="0"/>
        <v>0.26464088397790053</v>
      </c>
    </row>
  </sheetData>
  <sortState ref="A48:B65">
    <sortCondition descending="1" ref="B48"/>
  </sortState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info</vt:lpstr>
      <vt:lpstr>МИР 2016</vt:lpstr>
      <vt:lpstr>Аутсайдеры</vt:lpstr>
      <vt:lpstr>Россия 2016</vt:lpstr>
      <vt:lpstr>Диаграммы</vt:lpstr>
    </vt:vector>
  </TitlesOfParts>
  <Company>M$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Michaele</dc:creator>
  <cp:lastModifiedBy>Stevsky</cp:lastModifiedBy>
  <dcterms:created xsi:type="dcterms:W3CDTF">2013-02-15T15:05:33Z</dcterms:created>
  <dcterms:modified xsi:type="dcterms:W3CDTF">2016-03-06T15:16:45Z</dcterms:modified>
</cp:coreProperties>
</file>